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09" documentId="13_ncr:1_{F6CB121F-512D-4AA6-A0C1-0FB36C537598}" xr6:coauthVersionLast="47" xr6:coauthVersionMax="47" xr10:uidLastSave="{F82C93FA-4B1E-4EF8-BB4C-DCC1243682A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<sst xmlns="http://schemas.openxmlformats.org/spreadsheetml/2006/main" count="178586" uniqueCount="39079">
  <si>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</si>
  <si>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</si>
  <si>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</si>
  <si>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</si>
  <si>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</si>
  <si>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</si>
  <si>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</si>
  <si>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</si>
  <si>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</si>
  <si>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</si>
  <si>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</si>
  <si>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</si>
  <si>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</si>
  <si>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</si>
  <si>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</si>
  <si>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</si>
  <si>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</si>
  <si>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</si>
  <si>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</si>
  <si>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</si>
  <si>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</si>
  <si>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</si>
  <si>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</si>
  <si>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</si>
  <si>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</si>
  <si>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</si>
  <si>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</si>
  <si>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</si>
  <si>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</si>
  <si>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</si>
  <si>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</si>
  <si>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</si>
  <si>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</si>
  <si>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</si>
  <si>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</si>
  <si>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</si>
  <si>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</si>
  <si>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</si>
  <si>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</si>
  <si>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</si>
  <si>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</si>
  <si>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</si>
  <si>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</si>
  <si>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</si>
  <si>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</si>
  <si>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</si>
  <si>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</si>
  <si>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</si>
  <si>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</si>
  <si>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</si>
  <si>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</si>
  <si>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</si>
  <si>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</si>
  <si>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</si>
  <si>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</si>
  <si>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</si>
  <si>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</si>
  <si>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</si>
  <si>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</si>
  <si>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</si>
  <si>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</si>
  <si>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</si>
  <si>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</si>
  <si>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</si>
  <si>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</si>
  <si>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</si>
  <si>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</si>
  <si>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</si>
  <si>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</si>
  <si>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</si>
  <si>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</si>
  <si>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</si>
  <si>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</si>
  <si>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</si>
  <si>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</si>
  <si>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</si>
  <si>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</si>
  <si>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</si>
  <si>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</si>
  <si>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</si>
  <si>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</si>
  <si>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</si>
  <si>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</si>
  <si>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</si>
  <si>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</si>
  <si>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</si>
  <si>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</si>
  <si>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</si>
  <si>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</si>
  <si>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</si>
  <si>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</si>
  <si>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</si>
  <si>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</si>
  <si>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</si>
  <si>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</si>
  <si>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</si>
  <si>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</si>
  <si>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</si>
  <si>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</si>
  <si>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</si>
  <si>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</si>
  <si>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</si>
  <si>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</si>
  <si>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</si>
  <si>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</si>
  <si>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</si>
  <si>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</si>
  <si>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</si>
  <si>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</si>
  <si>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</si>
  <si>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</si>
  <si>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</si>
  <si>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</si>
  <si>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</si>
  <si>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</si>
  <si>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</si>
  <si>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</si>
  <si>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</si>
  <si>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</si>
  <si>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</si>
  <si>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</si>
  <si>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</si>
  <si>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</si>
  <si>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</si>
  <si>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</si>
  <si>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</si>
  <si>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</si>
  <si>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</si>
  <si>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</si>
  <si>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</si>
  <si>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</si>
  <si>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</si>
  <si>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</si>
  <si>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</si>
  <si>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</si>
  <si>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</si>
  <si>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</si>
  <si>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</si>
  <si>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</si>
  <si>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</si>
  <si>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</si>
  <si>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</si>
  <si>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</si>
  <si>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</si>
  <si>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</si>
  <si>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</si>
  <si>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</si>
  <si>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</si>
  <si>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</si>
  <si>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</si>
  <si>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</si>
  <si>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</si>
  <si>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</si>
  <si>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</si>
  <si>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</si>
  <si>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</si>
  <si>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</si>
  <si>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</si>
  <si>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</si>
  <si>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</si>
  <si>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</si>
  <si>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</si>
  <si>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</si>
  <si>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</si>
  <si>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</si>
  <si>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</si>
  <si>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</si>
  <si>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</si>
  <si>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</si>
  <si>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</si>
  <si>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</si>
  <si>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</si>
  <si>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</si>
  <si>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</si>
  <si>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</si>
  <si>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</si>
  <si>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</si>
  <si>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</si>
  <si>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</si>
  <si>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</si>
  <si>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</si>
  <si>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</si>
  <si>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</si>
  <si>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</si>
  <si>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</si>
  <si>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</si>
  <si>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</si>
  <si>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</si>
  <si>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</si>
  <si>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</si>
  <si>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</si>
  <si>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</si>
  <si>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</si>
  <si>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</si>
  <si>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</si>
  <si>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</si>
  <si>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</si>
  <si>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</si>
  <si>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</si>
  <si>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</si>
  <si>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</si>
  <si>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</si>
  <si>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</si>
  <si>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</si>
  <si>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</si>
  <si>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</si>
  <si>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</si>
  <si>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</si>
  <si>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</si>
  <si>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</si>
  <si>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</si>
  <si>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</si>
  <si>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</si>
  <si>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</si>
  <si>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</si>
  <si>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</si>
  <si>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</si>
  <si>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</si>
  <si>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</si>
  <si>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</si>
  <si>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</si>
  <si>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</si>
  <si>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</si>
  <si>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</si>
  <si>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</si>
  <si>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</si>
  <si>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</si>
  <si>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</si>
  <si>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</si>
  <si>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</si>
  <si>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</si>
  <si>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</si>
  <si>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</si>
  <si>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</si>
  <si>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</si>
  <si>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</si>
  <si>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</si>
  <si>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</si>
  <si>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</si>
  <si>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</si>
  <si>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</si>
  <si>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</si>
  <si>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</si>
  <si>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</si>
  <si>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</si>
  <si>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</si>
  <si>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</si>
  <si>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</si>
  <si>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</si>
  <si>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</si>
  <si>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</si>
  <si>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</si>
  <si>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</si>
  <si>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</si>
  <si>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</si>
  <si>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</si>
  <si>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</si>
  <si>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</si>
  <si>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</si>
  <si>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</si>
  <si>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</si>
  <si>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</si>
  <si>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</si>
  <si>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</si>
  <si>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</si>
  <si>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</si>
  <si>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</si>
  <si>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</si>
  <si>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</si>
  <si>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</si>
  <si>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</si>
  <si>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</si>
  <si>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</si>
  <si>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</si>
  <si>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</si>
  <si>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</si>
  <si>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</si>
  <si>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</si>
  <si>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</si>
  <si>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</si>
  <si>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</si>
  <si>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</si>
  <si>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</si>
  <si>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</si>
  <si>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</si>
  <si>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</si>
  <si>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</si>
  <si>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</si>
  <si>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</si>
  <si>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</si>
  <si>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</si>
  <si>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</si>
  <si>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</si>
  <si>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</si>
  <si>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</si>
  <si>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</si>
  <si>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</si>
  <si>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</si>
  <si>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</si>
  <si>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</si>
  <si>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</si>
  <si>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</si>
  <si>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</si>
  <si>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</si>
  <si>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</si>
  <si>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</si>
  <si>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</si>
  <si>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</si>
  <si>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</si>
  <si>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</si>
  <si>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</si>
  <si>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</si>
  <si>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</si>
  <si>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</si>
  <si>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</si>
  <si>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</si>
  <si>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</si>
  <si>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</si>
  <si>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</si>
  <si>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</si>
  <si>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</si>
  <si>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</si>
  <si>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</si>
  <si>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</si>
  <si>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</si>
  <si>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</si>
  <si>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</si>
  <si>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</si>
  <si>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</si>
  <si>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</si>
  <si>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</si>
  <si>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</si>
  <si>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</si>
  <si>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</si>
  <si>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</si>
  <si>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</si>
  <si>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</si>
  <si>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</si>
  <si>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</si>
  <si>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</si>
  <si>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</si>
  <si>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</si>
  <si>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</si>
  <si>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</si>
  <si>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</si>
  <si>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</si>
  <si>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</si>
  <si>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</si>
  <si>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</si>
  <si>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</si>
  <si>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</si>
  <si>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</si>
  <si>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</si>
  <si>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</si>
  <si>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</si>
  <si>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</si>
  <si>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</si>
  <si>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</si>
  <si>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</si>
  <si>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</si>
  <si>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</si>
  <si>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</si>
  <si>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</si>
  <si>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</si>
  <si>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</si>
  <si>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</si>
  <si>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</si>
  <si>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</si>
  <si>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</si>
  <si>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</si>
  <si>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</si>
  <si>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</si>
  <si>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</si>
  <si>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</si>
  <si>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</si>
  <si>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</si>
  <si>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</si>
  <si>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</si>
  <si>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</si>
  <si>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</si>
  <si>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</si>
  <si>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</si>
  <si>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</si>
  <si>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</si>
  <si>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</si>
  <si>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</si>
  <si>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</si>
  <si>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</si>
  <si>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</si>
  <si>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</si>
  <si>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</si>
  <si>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</si>
  <si>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</si>
  <si>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</si>
  <si>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</si>
  <si>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</si>
  <si>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</si>
  <si>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</si>
  <si>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</si>
  <si>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</si>
  <si>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</si>
  <si>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</si>
  <si>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</si>
  <si>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</si>
  <si>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</si>
  <si>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</si>
  <si>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</si>
  <si>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</si>
  <si>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</si>
  <si>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</si>
  <si>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</si>
  <si>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</si>
  <si>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</si>
  <si>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</si>
  <si>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</si>
  <si>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</si>
  <si>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</si>
  <si>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</si>
  <si>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</si>
  <si>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</si>
  <si>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</si>
  <si>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</si>
  <si>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</si>
  <si>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</si>
  <si>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</si>
  <si>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</si>
  <si>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</si>
  <si>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</si>
  <si>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</si>
  <si>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</si>
  <si>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</si>
  <si>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</si>
  <si>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</si>
  <si>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</si>
  <si>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</si>
  <si>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</si>
  <si>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</si>
  <si>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</si>
  <si>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</si>
  <si>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</si>
  <si>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</si>
  <si>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</si>
  <si>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</si>
  <si>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</si>
  <si>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</si>
  <si>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</si>
  <si>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</si>
  <si>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</si>
  <si>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</si>
  <si>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</si>
  <si>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</si>
  <si>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</si>
  <si>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</si>
  <si>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</si>
  <si>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</si>
  <si>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</si>
  <si>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</si>
  <si>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</si>
  <si>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</si>
  <si>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</si>
  <si>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</si>
  <si>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</si>
  <si>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</si>
  <si>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</si>
  <si>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</si>
  <si>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</si>
  <si>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</si>
  <si>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</si>
  <si>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</si>
  <si>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</si>
  <si>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</si>
  <si>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</si>
  <si>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</si>
  <si>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</si>
  <si>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</si>
  <si>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</si>
  <si>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</si>
  <si>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</si>
  <si>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</si>
  <si>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</si>
  <si>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</si>
  <si>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</si>
  <si>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</si>
  <si>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</si>
  <si>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</si>
  <si>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</si>
  <si>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</si>
  <si>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</si>
  <si>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</si>
  <si>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</si>
  <si>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</si>
  <si>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</si>
  <si>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</si>
  <si>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</si>
  <si>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</si>
  <si>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</si>
  <si>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</si>
  <si>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</si>
  <si>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</si>
  <si>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</si>
  <si>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</si>
  <si>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</si>
  <si>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</si>
  <si>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</si>
  <si>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</si>
  <si>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</si>
  <si>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</si>
  <si>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</si>
  <si>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</si>
  <si>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</si>
  <si>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</si>
  <si>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</si>
  <si>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</si>
  <si>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</si>
  <si>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</si>
  <si>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</si>
  <si>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</si>
  <si>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</si>
  <si>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</si>
  <si>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</si>
  <si>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</si>
  <si>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</si>
  <si>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</si>
  <si>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</si>
  <si>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</si>
  <si>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</si>
  <si>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</si>
  <si>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</si>
  <si>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</si>
  <si>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</si>
  <si>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</si>
  <si>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</si>
  <si>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</si>
  <si>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</si>
  <si>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</si>
  <si>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</si>
  <si>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</si>
  <si>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</si>
  <si>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</si>
  <si>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</si>
  <si>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</si>
  <si>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</si>
  <si>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</si>
  <si>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</si>
  <si>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</si>
  <si>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</si>
  <si>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</si>
  <si>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</si>
  <si>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</si>
  <si>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</si>
  <si>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</si>
  <si>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</si>
  <si>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</si>
  <si>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</si>
  <si>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</si>
  <si>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</si>
  <si>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</si>
  <si>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</si>
  <si>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</si>
  <si>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</si>
  <si>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</si>
  <si>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</si>
  <si>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</si>
  <si>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</si>
  <si>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</si>
  <si>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</si>
  <si>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</si>
  <si>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</si>
  <si>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</si>
  <si>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</si>
  <si>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</si>
  <si>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</si>
  <si>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</si>
  <si>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</si>
  <si>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</si>
  <si>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</si>
  <si>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</si>
  <si>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</si>
  <si>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</si>
  <si>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</si>
  <si>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</si>
  <si>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</si>
  <si>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</si>
  <si>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</si>
  <si>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</si>
  <si>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</si>
  <si>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</si>
  <si>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</si>
  <si>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</si>
  <si>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</si>
  <si>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</si>
  <si>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</si>
  <si>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</si>
  <si>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</si>
  <si>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</si>
  <si>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</si>
  <si>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</si>
  <si>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</si>
  <si>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</si>
  <si>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</si>
  <si>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</si>
  <si>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</si>
  <si>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</si>
  <si>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</si>
  <si>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</si>
  <si>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</si>
  <si>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</si>
  <si>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</si>
  <si>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</si>
  <si>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</si>
  <si>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</si>
  <si>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</si>
  <si>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</si>
  <si>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</si>
  <si>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</si>
  <si>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</si>
  <si>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</si>
  <si>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</si>
  <si>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</si>
  <si>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</si>
  <si>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</si>
  <si>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</si>
  <si>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</si>
  <si>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</si>
  <si>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</si>
  <si>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</si>
  <si>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</si>
  <si>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</si>
  <si>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</si>
  <si>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</si>
  <si>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</si>
  <si>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</si>
  <si>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</si>
  <si>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</si>
  <si>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</si>
  <si>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</si>
  <si>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</si>
  <si>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</si>
  <si>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</si>
  <si>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</si>
  <si>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</si>
  <si>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</si>
  <si>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</si>
  <si>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</si>
  <si>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</si>
  <si>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</si>
  <si>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</si>
  <si>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</si>
  <si>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</si>
  <si>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</si>
  <si>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</si>
  <si>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</si>
  <si>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</si>
  <si>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</si>
  <si>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</si>
  <si>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</si>
  <si>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</si>
  <si>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</si>
  <si>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</si>
  <si>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</si>
  <si>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</si>
  <si>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</si>
  <si>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</si>
  <si>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</si>
  <si>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</si>
  <si>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</si>
  <si>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</si>
  <si>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</si>
  <si>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</si>
  <si>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</si>
  <si>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</si>
  <si>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</si>
  <si>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</si>
  <si>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</si>
  <si>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</si>
  <si>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</si>
  <si>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</si>
  <si>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</si>
  <si>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</si>
  <si>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</si>
  <si>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</si>
  <si>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</si>
  <si>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</si>
  <si>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</si>
  <si>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</si>
  <si>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</si>
  <si>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</si>
  <si>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</si>
  <si>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</si>
  <si>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</si>
  <si>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</si>
  <si>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</si>
  <si>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</si>
  <si>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</si>
  <si>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</si>
  <si>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</si>
  <si>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</si>
  <si>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</si>
  <si>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</si>
  <si>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</si>
  <si>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</si>
  <si>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</si>
  <si>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</si>
  <si>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</si>
  <si>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</si>
  <si>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</si>
  <si>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</si>
  <si>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</si>
  <si>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</si>
  <si>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</si>
  <si>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</si>
  <si>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</si>
  <si>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</si>
  <si>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</si>
  <si>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</si>
  <si>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</si>
  <si>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</si>
  <si>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</si>
  <si>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</si>
  <si>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</si>
  <si>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</si>
  <si>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</si>
  <si>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</si>
  <si>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</si>
  <si>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</si>
  <si>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</si>
  <si>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</si>
  <si>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</si>
  <si>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</si>
  <si>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</si>
  <si>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</si>
  <si>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</si>
  <si>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</si>
  <si>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</si>
  <si>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</si>
  <si>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</si>
  <si>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</si>
  <si>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</si>
  <si>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</si>
  <si>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</si>
  <si>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</si>
  <si>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</si>
  <si>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</si>
  <si>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</si>
  <si>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</si>
  <si>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</si>
  <si>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</si>
  <si>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</si>
  <si>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</si>
  <si>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</si>
  <si>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</si>
  <si>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</si>
  <si>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</si>
  <si>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</si>
  <si>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</si>
  <si>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</si>
  <si>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</si>
  <si>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</si>
  <si>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</si>
  <si>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</si>
  <si>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</si>
  <si>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</si>
  <si>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</si>
  <si>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</si>
  <si>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</si>
  <si>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</si>
  <si>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</si>
  <si>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</si>
  <si>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</si>
  <si>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</si>
  <si>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</si>
  <si>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</si>
  <si>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</si>
  <si>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</si>
  <si>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</si>
  <si>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</si>
  <si>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</si>
  <si>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</si>
  <si>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</si>
  <si>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</si>
  <si>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</si>
  <si>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</si>
  <si>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</si>
  <si>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</si>
  <si>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</si>
  <si>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</si>
  <si>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</si>
  <si>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</si>
  <si>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</si>
  <si>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</si>
  <si>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</si>
  <si>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</si>
  <si>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</si>
  <si>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</si>
  <si>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</si>
  <si>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</si>
  <si>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</si>
  <si>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</si>
  <si>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</si>
  <si>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</si>
  <si>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</si>
  <si>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</si>
  <si>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</si>
  <si>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</si>
  <si>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</si>
  <si>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</si>
  <si>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</si>
  <si>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</si>
  <si>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</si>
  <si>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</si>
  <si>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</si>
  <si>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</si>
  <si>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</si>
  <si>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</si>
  <si>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</si>
  <si>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</si>
  <si>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</si>
  <si>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</si>
  <si>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</si>
  <si>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</si>
  <si>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</si>
  <si>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</si>
  <si>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</si>
  <si>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</si>
  <si>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</si>
  <si>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</si>
  <si>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</si>
  <si>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</si>
  <si>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</si>
  <si>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</si>
  <si>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</si>
  <si>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</si>
  <si>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</si>
  <si>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</si>
  <si>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</si>
  <si>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</si>
  <si>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</si>
  <si>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</si>
  <si>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</si>
  <si>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</si>
  <si>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</si>
  <si>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</si>
  <si>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</si>
  <si>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</si>
  <si>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</si>
  <si>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</si>
  <si>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</si>
  <si>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</si>
  <si>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</si>
  <si>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</si>
  <si>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</si>
  <si>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</si>
  <si>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</si>
  <si>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</si>
  <si>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</si>
  <si>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</si>
  <si>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</si>
  <si>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</si>
  <si>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</si>
  <si>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</si>
  <si>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</si>
  <si>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</si>
  <si>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</si>
  <si>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</si>
  <si>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</si>
  <si>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</si>
  <si>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</si>
  <si>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</si>
  <si>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</si>
  <si>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</si>
  <si>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</si>
  <si>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</si>
  <si>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</si>
  <si>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</si>
  <si>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</si>
  <si>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</si>
  <si>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</si>
  <si>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</si>
  <si>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</si>
  <si>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</si>
  <si>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</si>
  <si>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</si>
  <si>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</si>
  <si>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</si>
  <si>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</si>
  <si>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</si>
  <si>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</si>
  <si>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</si>
  <si>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</si>
  <si>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</si>
  <si>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</si>
  <si>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</si>
  <si>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</si>
  <si>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</si>
  <si>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</si>
  <si>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</si>
  <si>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</si>
  <si>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</si>
  <si>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</si>
  <si>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</si>
  <si>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</si>
  <si>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</si>
  <si>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</si>
  <si>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</si>
  <si>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</si>
  <si>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</si>
  <si>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</si>
  <si>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</si>
  <si>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</si>
  <si>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</si>
  <si>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</si>
  <si>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</si>
  <si>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</si>
  <si>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</si>
  <si>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</si>
  <si>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</si>
  <si>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</si>
  <si>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</si>
  <si>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</si>
  <si>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</si>
  <si>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</si>
  <si>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</si>
  <si>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</si>
  <si>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</si>
  <si>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</si>
  <si>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</si>
  <si>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</si>
  <si>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</si>
  <si>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</si>
  <si>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</si>
  <si>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</si>
  <si>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</si>
  <si>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</si>
  <si>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</si>
  <si>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</si>
  <si>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</si>
  <si>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</si>
  <si>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</si>
  <si>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</si>
  <si>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</si>
  <si>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</si>
  <si>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</si>
  <si>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</si>
  <si>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</si>
  <si>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</si>
  <si>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</si>
  <si>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</si>
  <si>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</si>
  <si>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</si>
  <si>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</si>
  <si>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</si>
  <si>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</si>
  <si>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</si>
  <si>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</si>
  <si>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</si>
  <si>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</si>
  <si>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</si>
  <si>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</si>
  <si>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</si>
  <si>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</si>
  <si>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</si>
  <si>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</si>
  <si>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</si>
  <si>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</si>
  <si>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</si>
  <si>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</si>
  <si>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</si>
  <si>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</si>
  <si>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</si>
  <si>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</si>
  <si>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</si>
  <si>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</si>
  <si>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</si>
  <si>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</si>
  <si>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</si>
  <si>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</si>
  <si>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</si>
  <si>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</si>
  <si>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</si>
  <si>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</si>
  <si>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</si>
  <si>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</si>
  <si>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</si>
  <si>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</si>
  <si>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</si>
  <si>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</si>
  <si>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</si>
  <si>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</si>
  <si>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</si>
  <si>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</si>
  <si>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</si>
  <si>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</si>
  <si>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</si>
  <si>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</si>
  <si>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</si>
  <si>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</si>
  <si>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</si>
  <si>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</si>
  <si>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</si>
  <si>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</si>
  <si>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</si>
  <si>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</si>
  <si>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</si>
  <si>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</si>
  <si>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</si>
  <si>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</si>
  <si>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</si>
  <si>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</si>
  <si>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</si>
  <si>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</si>
  <si>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</si>
  <si>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</si>
  <si>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</si>
  <si>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</si>
  <si>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</si>
  <si>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</si>
  <si>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</si>
  <si>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</si>
  <si>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</si>
  <si>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</si>
  <si>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</si>
  <si>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</si>
  <si>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</si>
  <si>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</si>
  <si>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</si>
  <si>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</si>
  <si>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</si>
  <si>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</si>
  <si>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</si>
  <si>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</si>
  <si>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</si>
  <si>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</si>
  <si>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</si>
  <si>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</si>
  <si>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</si>
  <si>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</si>
  <si>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</si>
  <si>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</si>
  <si>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</si>
  <si>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</si>
  <si>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</si>
  <si>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</si>
  <si>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</si>
  <si>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</si>
  <si>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</si>
  <si>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</si>
  <si>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</si>
  <si>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</si>
  <si>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</si>
  <si>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</si>
  <si>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</si>
  <si>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</si>
  <si>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</si>
  <si>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</si>
  <si>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</si>
  <si>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</si>
  <si>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</si>
  <si>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</si>
  <si>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</si>
  <si>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</si>
  <si>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</si>
  <si>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</si>
  <si>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</si>
  <si>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</si>
  <si>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</si>
  <si>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</si>
  <si>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</si>
  <si>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</si>
  <si>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</si>
  <si>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</si>
  <si>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</si>
  <si>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</si>
  <si>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</si>
  <si>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</si>
  <si>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</si>
  <si>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</si>
  <si>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</si>
  <si>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</si>
  <si>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</si>
  <si>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</si>
  <si>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</si>
  <si>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</si>
  <si>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</si>
  <si>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</si>
  <si>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</si>
  <si>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</si>
  <si>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</si>
  <si>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</si>
  <si>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</si>
  <si>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</si>
  <si>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</si>
  <si>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</si>
  <si>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</si>
  <si>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</si>
  <si>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</si>
  <si>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</si>
  <si>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</si>
  <si>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</si>
  <si>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</si>
  <si>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</si>
  <si>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</si>
  <si>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</si>
  <si>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</si>
  <si>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</si>
  <si>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</si>
  <si>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</si>
  <si>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</si>
  <si>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</si>
  <si>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</si>
  <si>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</si>
  <si>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</si>
  <si>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</si>
  <si>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</si>
  <si>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</si>
  <si>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</si>
  <si>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</si>
  <si>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</si>
  <si>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</si>
  <si>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</si>
  <si>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</si>
  <si>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</si>
  <si>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</si>
  <si>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</si>
  <si>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</si>
  <si>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</si>
  <si>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</si>
  <si>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</si>
  <si>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</si>
  <si>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</si>
  <si>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</si>
  <si>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</si>
  <si>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</si>
  <si>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</si>
  <si>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</si>
  <si>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</si>
  <si>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</si>
  <si>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</si>
  <si>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</si>
  <si>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</si>
  <si>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</si>
  <si>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</si>
  <si>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</si>
  <si>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</si>
  <si>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</si>
  <si>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</si>
  <si>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</si>
  <si>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</si>
  <si>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</si>
  <si>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</si>
  <si>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</si>
  <si>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</si>
  <si>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</si>
  <si>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</si>
  <si>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</si>
  <si>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</si>
  <si>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</si>
  <si>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</si>
  <si>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</si>
  <si>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</si>
  <si>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</si>
  <si>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</si>
  <si>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</si>
  <si>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</si>
  <si>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</si>
  <si>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</si>
  <si>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</si>
  <si>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</si>
  <si>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</si>
  <si>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</si>
  <si>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</si>
  <si>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</si>
  <si>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</si>
  <si>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</si>
  <si>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</si>
  <si>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</si>
  <si>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</si>
  <si>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</si>
  <si>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</si>
  <si>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</si>
  <si>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</si>
  <si>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</si>
  <si>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</si>
  <si>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</si>
  <si>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</si>
  <si>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</si>
  <si>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</si>
  <si>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</si>
  <si>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</si>
  <si>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</si>
  <si>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</si>
  <si>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</si>
  <si>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</si>
  <si>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</si>
  <si>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</si>
  <si>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</si>
  <si>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</si>
  <si>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</si>
  <si>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</si>
  <si>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</si>
  <si>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</si>
  <si>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</si>
  <si>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</si>
  <si>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</si>
  <si>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</si>
  <si>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</si>
  <si>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</si>
  <si>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</si>
  <si>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</si>
  <si>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</si>
  <si>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</si>
  <si>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</si>
  <si>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</si>
  <si>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</si>
  <si>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</si>
  <si>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</si>
  <si>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</si>
  <si>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</si>
  <si>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</si>
  <si>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</si>
  <si>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</si>
  <si>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</si>
  <si>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</si>
  <si>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</si>
  <si>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</si>
  <si>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</si>
  <si>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</si>
  <si>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</si>
  <si>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</si>
  <si>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</si>
  <si>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</si>
  <si>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</si>
  <si>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</si>
  <si>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</si>
  <si>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</si>
  <si>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</si>
  <si>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</si>
  <si>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</si>
  <si>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</si>
  <si>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</si>
  <si>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</si>
  <si>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</si>
  <si>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</si>
  <si>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</si>
  <si>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</si>
  <si>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</si>
  <si>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</si>
  <si>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</si>
  <si>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</si>
  <si>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</si>
  <si>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</si>
  <si>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</si>
  <si>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</si>
  <si>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</si>
  <si>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</si>
  <si>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</si>
  <si>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</si>
  <si>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</si>
  <si>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</si>
  <si>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</si>
  <si>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</si>
  <si>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</si>
  <si>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</si>
  <si>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</si>
  <si>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</si>
  <si>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</si>
  <si>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</si>
  <si>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</si>
  <si>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</si>
  <si>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</si>
  <si>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</si>
  <si>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</si>
  <si>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</si>
  <si>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</si>
  <si>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</si>
  <si>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</si>
  <si>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</si>
  <si>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</si>
  <si>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</si>
  <si>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</si>
  <si>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</si>
  <si>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</si>
  <si>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</si>
  <si>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</si>
  <si>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</si>
  <si>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</si>
  <si>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</si>
  <si>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</si>
  <si>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</si>
  <si>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</si>
  <si>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</si>
  <si>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</si>
  <si>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</si>
  <si>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</si>
  <si>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</si>
  <si>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</si>
  <si>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</si>
  <si>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</si>
  <si>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</si>
  <si>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</si>
  <si>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</si>
  <si>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</si>
  <si>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</si>
  <si>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</si>
  <si>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</si>
  <si>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</si>
  <si>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</si>
  <si>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</si>
  <si>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</si>
  <si>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</si>
  <si>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</si>
  <si>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</si>
  <si>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</si>
  <si>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</si>
  <si>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</si>
  <si>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</si>
  <si>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</si>
  <si>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</si>
  <si>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</si>
  <si>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</si>
  <si>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</si>
  <si>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</si>
  <si>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</si>
  <si>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</si>
  <si>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</si>
  <si>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</si>
  <si>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</si>
  <si>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</si>
  <si>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</si>
  <si>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</si>
  <si>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</si>
  <si>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</si>
  <si>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</si>
  <si>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</si>
  <si>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</si>
  <si>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</si>
  <si>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</si>
  <si>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</si>
  <si>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</si>
  <si>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</si>
  <si>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</si>
  <si>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</si>
  <si>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</si>
  <si>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</si>
  <si>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</si>
  <si>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</si>
  <si>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</si>
  <si>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</si>
  <si>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</si>
  <si>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</si>
  <si>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</si>
  <si>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</si>
  <si>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</si>
  <si>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</si>
  <si>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</si>
  <si>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</si>
  <si>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</si>
  <si>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</si>
  <si>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</si>
  <si>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</si>
  <si>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</si>
  <si>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</si>
  <si>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</si>
  <si>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</si>
  <si>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</si>
  <si>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</si>
  <si>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</si>
  <si>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</si>
  <si>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</si>
  <si>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</si>
  <si>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</si>
  <si>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</si>
  <si>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</si>
  <si>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</si>
  <si>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</si>
  <si>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</si>
  <si>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</si>
  <si>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</si>
  <si>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</si>
  <si>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</si>
  <si>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</si>
  <si>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</si>
  <si>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</si>
  <si>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</si>
  <si>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</si>
  <si>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</si>
  <si>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</si>
  <si>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</si>
  <si>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</si>
  <si>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</si>
  <si>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</si>
  <si>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</si>
  <si>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</si>
  <si>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</si>
  <si>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</si>
  <si>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</si>
  <si>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</si>
  <si>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</si>
  <si>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</si>
  <si>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</si>
  <si>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</si>
  <si>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</si>
  <si>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</si>
  <si>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</si>
  <si>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</si>
  <si>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</si>
  <si>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</si>
  <si>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</si>
  <si>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</si>
  <si>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</si>
  <si>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</si>
  <si>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</si>
  <si>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</si>
  <si>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</si>
  <si>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</si>
  <si>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</si>
  <si>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</si>
  <si>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</si>
  <si>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</si>
  <si>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</si>
  <si>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</si>
  <si>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</si>
  <si>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</si>
  <si>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</si>
  <si>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</si>
  <si>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</si>
  <si>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</si>
  <si>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</si>
  <si>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</si>
  <si>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</si>
  <si>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</si>
  <si>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</si>
  <si>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</si>
  <si>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</si>
  <si>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</si>
  <si>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</si>
  <si>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</si>
  <si>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</si>
  <si>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</si>
  <si>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</si>
  <si>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</si>
  <si>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</si>
  <si>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</si>
  <si>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</si>
  <si>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</si>
  <si>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</si>
  <si>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</si>
  <si>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</si>
  <si>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</si>
  <si>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</si>
  <si>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</si>
  <si>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</si>
  <si>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</si>
  <si>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</si>
  <si>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</si>
  <si>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</si>
  <si>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</si>
  <si>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</si>
  <si>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</si>
  <si>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</si>
  <si>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</si>
  <si>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</si>
  <si>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</si>
  <si>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</si>
  <si>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</si>
  <si>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</si>
  <si>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</si>
  <si>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</si>
  <si>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</si>
  <si>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</si>
  <si>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</si>
  <si>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</si>
  <si>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</si>
  <si>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</si>
  <si>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</si>
  <si>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</si>
  <si>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</si>
  <si>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</si>
  <si>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</si>
  <si>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</si>
  <si>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</si>
  <si>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</si>
  <si>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</si>
  <si>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</si>
  <si>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</si>
  <si>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</si>
  <si>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</si>
  <si>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</si>
  <si>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</si>
  <si>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</si>
  <si>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</si>
  <si>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</si>
  <si>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</si>
  <si>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</si>
  <si>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</si>
  <si>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</si>
  <si>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</si>
  <si>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</si>
  <si>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</si>
  <si>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</si>
  <si>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</si>
  <si>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</si>
  <si>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</si>
  <si>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</si>
  <si>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</si>
  <si>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</si>
  <si>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</si>
  <si>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</si>
  <si>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</si>
  <si>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</si>
  <si>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</si>
  <si>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</si>
  <si>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</si>
  <si>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</si>
  <si>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</si>
  <si>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</si>
  <si>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</si>
  <si>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</si>
  <si>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</si>
  <si>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</si>
  <si>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</si>
  <si>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</si>
  <si>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</si>
  <si>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</si>
  <si>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</si>
  <si>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</si>
  <si>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</si>
  <si>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</si>
  <si>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</si>
  <si>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</si>
  <si>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</si>
  <si>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</si>
  <si>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</si>
  <si>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</si>
  <si>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</si>
  <si>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</si>
  <si>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</si>
  <si>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</si>
  <si>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</si>
  <si>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</si>
  <si>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</si>
  <si>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</si>
  <si>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</si>
  <si>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</si>
  <si>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</si>
  <si>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</si>
  <si>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</si>
  <si>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</si>
  <si>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</si>
  <si>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</si>
  <si>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</si>
  <si>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</si>
  <si>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</si>
  <si>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</si>
  <si>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</si>
  <si>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</si>
  <si>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</si>
  <si>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</si>
  <si>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</si>
  <si>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</si>
  <si>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</si>
  <si>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</si>
  <si>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</si>
  <si>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</si>
  <si>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</si>
  <si>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</si>
  <si>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</si>
  <si>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</si>
  <si>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</si>
  <si>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</si>
  <si>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</si>
  <si>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</si>
  <si>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</si>
  <si>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</si>
  <si>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</si>
  <si>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</si>
  <si>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</si>
  <si>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</si>
  <si>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</si>
  <si>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</si>
  <si>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</si>
  <si>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</si>
  <si>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</si>
  <si>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</si>
  <si>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</si>
  <si>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</si>
  <si>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</si>
  <si>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</si>
  <si>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</si>
  <si>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</si>
  <si>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</si>
  <si>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</si>
  <si>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</si>
  <si>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</si>
  <si>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</si>
  <si>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</si>
  <si>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</si>
  <si>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</si>
  <si>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</si>
  <si>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</si>
  <si>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</si>
  <si>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</si>
  <si>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</si>
  <si>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</si>
  <si>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</si>
  <si>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</si>
  <si>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</si>
  <si>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</si>
  <si>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</si>
  <si>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</si>
  <si>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</si>
  <si>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</si>
  <si>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</si>
  <si>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</si>
  <si>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</si>
  <si>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</si>
  <si>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</si>
  <si>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</si>
  <si>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</si>
  <si>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</si>
  <si>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</si>
  <si>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</si>
  <si>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</si>
  <si>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</si>
  <si>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</si>
  <si>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</si>
  <si>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</si>
  <si>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</si>
  <si>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</si>
  <si>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</si>
  <si>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</si>
  <si>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</si>
  <si>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</si>
  <si>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</si>
  <si>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</si>
  <si>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</si>
  <si>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</si>
  <si>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</si>
  <si>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</si>
  <si>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</si>
  <si>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</si>
  <si>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</si>
  <si>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</si>
  <si>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</si>
  <si>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</si>
  <si>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</si>
  <si>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</si>
  <si>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</si>
  <si>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</si>
  <si>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</si>
  <si>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</si>
  <si>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</si>
  <si>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</si>
  <si>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</si>
  <si>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</si>
  <si>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</si>
  <si>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</si>
  <si>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</si>
  <si>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</si>
  <si>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</si>
  <si>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</si>
  <si>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</si>
  <si>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</si>
  <si>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</si>
  <si>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</si>
  <si>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</si>
  <si>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</si>
  <si>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</si>
  <si>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</si>
  <si>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</si>
  <si>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</si>
  <si>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</si>
  <si>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</si>
  <si>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</si>
  <si>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</si>
  <si>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</si>
  <si>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</si>
  <si>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</si>
  <si>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</si>
  <si>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</si>
  <si>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</si>
  <si>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</si>
  <si>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</si>
  <si>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</si>
  <si>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</si>
  <si>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</si>
  <si>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</si>
  <si>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</si>
  <si>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</si>
  <si>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</si>
  <si>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</si>
  <si>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</si>
  <si>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</si>
  <si>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</si>
  <si>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</si>
  <si>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</si>
  <si>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</si>
  <si>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</si>
  <si>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</si>
  <si>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</si>
  <si>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</si>
  <si>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</si>
  <si>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</si>
  <si>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</si>
  <si>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</si>
  <si>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</si>
  <si>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</si>
  <si>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</si>
  <si>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</si>
  <si>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</si>
  <si>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</si>
  <si>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</si>
  <si>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</si>
  <si>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</si>
  <si>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</si>
  <si>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</si>
  <si>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</si>
  <si>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</si>
  <si>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</si>
  <si>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</si>
  <si>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</si>
  <si>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</si>
  <si>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</si>
  <si>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</si>
  <si>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</si>
  <si>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</si>
  <si>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</si>
  <si>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</si>
  <si>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</si>
  <si>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</si>
  <si>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</si>
  <si>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</si>
  <si>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</si>
  <si>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</si>
  <si>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</si>
  <si>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</si>
  <si>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</si>
  <si>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</si>
  <si>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</si>
  <si>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</si>
  <si>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</si>
  <si>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</si>
  <si>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</si>
  <si>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</si>
  <si>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</si>
  <si>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</si>
  <si>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</si>
  <si>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</si>
  <si>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</si>
  <si>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</si>
  <si>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</si>
  <si>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</si>
  <si>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</si>
  <si>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</si>
  <si>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</si>
  <si>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</si>
  <si>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</si>
  <si>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</si>
  <si>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</si>
  <si>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</si>
  <si>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</si>
  <si>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</si>
  <si>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</si>
  <si>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</si>
  <si>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</si>
  <si>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</si>
  <si>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</si>
  <si>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</si>
  <si>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</si>
  <si>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</si>
  <si>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</si>
  <si>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</si>
  <si>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</si>
  <si>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</si>
  <si>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</si>
  <si>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</si>
  <si>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</si>
  <si>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</si>
  <si>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</si>
  <si>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</si>
  <si>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</si>
  <si>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</si>
  <si>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</si>
  <si>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</si>
  <si>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</si>
  <si>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</si>
  <si>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</si>
  <si>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</si>
  <si>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</si>
  <si>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</si>
  <si>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</si>
  <si>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</si>
  <si>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</si>
  <si>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</si>
  <si>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</si>
  <si>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</si>
  <si>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</si>
  <si>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</si>
  <si>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</si>
  <si>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</si>
  <si>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</si>
  <si>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</si>
  <si>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</si>
  <si>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</si>
  <si>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</si>
  <si>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</si>
  <si>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</si>
  <si>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</si>
  <si>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</si>
  <si>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</si>
  <si>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</si>
  <si>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</si>
  <si>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</si>
  <si>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</si>
  <si>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</si>
  <si>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</si>
  <si>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</si>
  <si>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</si>
  <si>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</si>
  <si>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</si>
  <si>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</si>
  <si>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</si>
  <si>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</si>
  <si>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</si>
  <si>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</si>
  <si>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</si>
  <si>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</si>
  <si>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</si>
  <si>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</si>
  <si>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</si>
  <si>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</si>
  <si>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</si>
  <si>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</si>
  <si>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</si>
  <si>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</si>
  <si>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</si>
  <si>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</si>
  <si>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</si>
  <si>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</si>
  <si>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</si>
  <si>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</si>
  <si>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</si>
  <si>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</si>
  <si>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</si>
  <si>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</si>
  <si>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</si>
  <si>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</si>
  <si>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</si>
  <si>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</si>
  <si>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</si>
  <si>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</si>
  <si>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</si>
  <si>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</si>
  <si>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</si>
  <si>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</si>
  <si>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</si>
  <si>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</si>
  <si>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</si>
  <si>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</si>
  <si>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</si>
  <si>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</si>
  <si>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</si>
  <si>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</si>
  <si>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</si>
  <si>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</si>
  <si>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</si>
  <si>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</si>
  <si>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</si>
  <si>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</si>
  <si>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</si>
  <si>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</si>
  <si>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</si>
  <si>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</si>
  <si>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</si>
  <si>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</si>
  <si>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</si>
  <si>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</si>
  <si>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</si>
  <si>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</si>
  <si>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</si>
  <si>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</si>
  <si>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</si>
  <si>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</si>
  <si>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</si>
  <si>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</si>
  <si>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</si>
  <si>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</si>
  <si>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</si>
  <si>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</si>
  <si>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</si>
  <si>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</si>
  <si>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</si>
  <si>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</si>
  <si>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</si>
  <si>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</si>
  <si>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</si>
  <si>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</si>
  <si>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</si>
  <si>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</si>
  <si>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</si>
  <si>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</si>
  <si>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</si>
  <si>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</si>
  <si>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</si>
  <si>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</si>
  <si>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</si>
  <si>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</si>
  <si>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</si>
  <si>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</si>
  <si>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</si>
  <si>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</si>
  <si>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</si>
  <si>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</si>
  <si>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</si>
  <si>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</si>
  <si>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</si>
  <si>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</si>
  <si>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</si>
  <si>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</si>
  <si>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</si>
  <si>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</si>
  <si>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</si>
  <si>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</si>
  <si>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</si>
  <si>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</si>
  <si>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</si>
  <si>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</si>
  <si>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</si>
  <si>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</si>
  <si>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</si>
  <si>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</si>
  <si>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</si>
  <si>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</si>
  <si>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</si>
  <si>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</si>
  <si>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</si>
  <si>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</si>
  <si>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</si>
  <si>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</si>
  <si>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</si>
  <si>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</si>
  <si>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</si>
  <si>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</si>
  <si>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</si>
  <si>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</si>
  <si>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</si>
  <si>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</si>
  <si>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</si>
  <si>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</si>
  <si>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</si>
  <si>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</si>
  <si>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</si>
  <si>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</si>
  <si>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</si>
  <si>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</si>
  <si>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</si>
  <si>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</si>
  <si>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</si>
  <si>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</si>
  <si>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</si>
  <si>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</si>
  <si>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</si>
  <si>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</si>
  <si>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</si>
  <si>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</si>
  <si>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</si>
  <si>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</si>
  <si>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</si>
  <si>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</si>
  <si>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</si>
  <si>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</si>
  <si>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</si>
  <si>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</si>
  <si>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</si>
  <si>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</si>
  <si>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</si>
  <si>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</si>
  <si>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</si>
  <si>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</si>
  <si>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</si>
  <si>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</si>
  <si>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</si>
  <si>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</si>
  <si>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</si>
  <si>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</si>
  <si>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</si>
  <si>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</si>
  <si>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</si>
  <si>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</si>
  <si>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</si>
  <si>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</si>
  <si>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</si>
  <si>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</si>
  <si>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</si>
  <si>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</si>
  <si>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</si>
  <si>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</si>
  <si>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</si>
  <si>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</si>
  <si>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</si>
  <si>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</si>
  <si>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</si>
  <si>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</si>
  <si>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</si>
  <si>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</si>
  <si>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</si>
  <si>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</si>
  <si>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</si>
  <si>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</si>
  <si>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</si>
  <si>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</si>
  <si>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</si>
  <si>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</si>
  <si>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</si>
  <si>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</si>
  <si>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</si>
  <si>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</si>
  <si>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</si>
  <si>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</si>
  <si>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</si>
  <si>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</si>
  <si>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</si>
  <si>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</si>
  <si>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</si>
  <si>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</si>
  <si>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</si>
  <si>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</si>
  <si>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</si>
  <si>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</si>
  <si>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</si>
  <si>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</si>
  <si>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</si>
  <si>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</si>
  <si>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</si>
  <si>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</si>
  <si>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</si>
  <si>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</si>
  <si>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</si>
  <si>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</si>
  <si>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</si>
  <si>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</si>
  <si>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</si>
  <si>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</si>
  <si>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</si>
  <si>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</si>
  <si>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</si>
  <si>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</si>
  <si>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</si>
  <si>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</si>
  <si>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</si>
  <si>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</si>
  <si>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</si>
  <si>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</si>
  <si>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</si>
  <si>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</si>
  <si>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</si>
  <si>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</si>
  <si>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</si>
  <si>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</si>
  <si>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</si>
  <si>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</si>
  <si>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</si>
  <si>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</si>
  <si>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</si>
  <si>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</si>
  <si>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</si>
  <si>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</si>
  <si>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</si>
  <si>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</si>
  <si>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</si>
  <si>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</si>
  <si>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</si>
  <si>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</si>
  <si>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</si>
  <si>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</si>
  <si>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</si>
  <si>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</si>
  <si>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</si>
  <si>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</si>
  <si>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</si>
  <si>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</si>
  <si>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</si>
  <si>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</si>
  <si>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</si>
  <si>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</si>
  <si>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</si>
  <si>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</si>
  <si>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</si>
  <si>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</si>
  <si>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</si>
  <si>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</si>
  <si>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</si>
  <si>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</si>
  <si>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</si>
  <si>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</si>
  <si>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</si>
  <si>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</si>
  <si>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</si>
  <si>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</si>
  <si>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</si>
  <si>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</si>
  <si>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</si>
  <si>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</si>
  <si>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</si>
  <si>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</si>
  <si>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</si>
  <si>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</si>
  <si>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</si>
  <si>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</si>
  <si>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</si>
  <si>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</si>
  <si>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</si>
  <si>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</si>
  <si>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</si>
  <si>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</si>
  <si>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</si>
  <si>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</si>
  <si>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</si>
  <si>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</si>
  <si>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</si>
  <si>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</si>
  <si>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</si>
  <si>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</si>
  <si>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</si>
  <si>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</si>
  <si>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</si>
  <si>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</si>
  <si>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</si>
  <si>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</si>
  <si>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</si>
  <si>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</si>
  <si>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</si>
  <si>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</si>
  <si>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</si>
  <si>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</si>
  <si>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</si>
  <si>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</si>
  <si>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</si>
  <si>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</si>
  <si>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</si>
  <si>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</si>
  <si>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</si>
  <si>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</si>
  <si>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</si>
  <si>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</si>
  <si>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</si>
  <si>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</si>
  <si>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</si>
  <si>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</si>
  <si>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</si>
  <si>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</si>
  <si>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</si>
  <si>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</si>
  <si>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</si>
  <si>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</si>
  <si>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</si>
  <si>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</si>
  <si>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</si>
  <si>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</si>
  <si>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</si>
  <si>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</si>
  <si>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</si>
  <si>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</si>
  <si>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</si>
  <si>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</si>
  <si>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</si>
  <si>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</si>
  <si>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</si>
  <si>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</si>
  <si>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</si>
  <si>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</si>
  <si>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</si>
  <si>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</si>
  <si>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</si>
  <si>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</si>
  <si>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</si>
  <si>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</si>
  <si>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</si>
  <si>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</si>
  <si>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</si>
  <si>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</si>
  <si>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</si>
  <si>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</si>
  <si>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</si>
  <si>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</si>
  <si>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</si>
  <si>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</si>
  <si>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</si>
  <si>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</si>
  <si>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</si>
  <si>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</si>
  <si>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</si>
  <si>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</si>
  <si>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</si>
  <si>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</si>
  <si>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</si>
  <si>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</si>
  <si>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</si>
  <si>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</si>
  <si>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</si>
  <si>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</si>
  <si>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</si>
  <si>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</si>
  <si>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</si>
  <si>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</si>
  <si>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</si>
  <si>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</si>
  <si>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</si>
  <si>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</si>
  <si>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</si>
  <si>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</si>
  <si>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</si>
  <si>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</si>
  <si>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</si>
  <si>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</si>
  <si>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</si>
  <si>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</si>
  <si>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</si>
  <si>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</si>
  <si>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</si>
  <si>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</si>
  <si>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</si>
  <si>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</si>
  <si>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</si>
  <si>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</si>
  <si>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</si>
  <si>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</si>
  <si>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</si>
  <si>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</si>
  <si>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</si>
  <si>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</si>
  <si>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</si>
  <si>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</si>
  <si>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</si>
  <si>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</si>
  <si>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</si>
  <si>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</si>
  <si>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</si>
  <si>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</si>
  <si>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</si>
  <si>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</si>
  <si>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</si>
  <si>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</si>
  <si>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</si>
  <si>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</si>
  <si>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</si>
  <si>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</si>
  <si>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</si>
  <si>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</si>
  <si>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</si>
  <si>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</si>
  <si>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</si>
  <si>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</si>
  <si>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</si>
  <si>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</si>
  <si>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</si>
  <si>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</si>
  <si>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</si>
  <si>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</si>
  <si>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</si>
  <si>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</si>
  <si>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</si>
  <si>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</si>
  <si>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</si>
  <si>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</si>
  <si>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</si>
  <si>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</si>
  <si>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</si>
  <si>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</si>
  <si>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</si>
  <si>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</si>
  <si>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</si>
  <si>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</si>
  <si>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</si>
  <si>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</si>
  <si>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</si>
  <si>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</si>
  <si>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</si>
  <si>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</si>
  <si>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</si>
  <si>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</si>
  <si>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</si>
  <si>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</si>
  <si>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</si>
  <si>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</si>
  <si>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</si>
  <si>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</si>
  <si>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</si>
  <si>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</si>
  <si>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</si>
  <si>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</si>
  <si>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</si>
  <si>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</si>
  <si>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</si>
  <si>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</si>
  <si>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</si>
  <si>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</si>
  <si>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</si>
  <si>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</si>
  <si>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</si>
  <si>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</si>
  <si>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</si>
  <si>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</si>
  <si>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</si>
  <si>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</si>
  <si>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</si>
  <si>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</si>
  <si>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</si>
  <si>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</si>
  <si>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</si>
  <si>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</si>
  <si>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</si>
  <si>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</si>
  <si>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</si>
  <si>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</si>
  <si>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</si>
  <si>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</si>
  <si>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</si>
  <si>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</si>
  <si>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</si>
  <si>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</si>
  <si>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</si>
  <si>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</si>
  <si>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</si>
  <si>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</si>
  <si>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</si>
  <si>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</si>
  <si>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</si>
  <si>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</si>
  <si>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</si>
  <si>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</si>
  <si>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</si>
  <si>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</si>
  <si>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</si>
  <si>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</si>
  <si>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</si>
  <si>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</si>
  <si>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</si>
  <si>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</si>
  <si>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</si>
  <si>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</si>
  <si>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</si>
  <si>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</si>
  <si>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</si>
  <si>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</si>
  <si>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</si>
  <si>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</si>
  <si>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</si>
  <si>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</si>
  <si>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</si>
  <si>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</si>
  <si>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</si>
  <si>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</si>
  <si>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</si>
  <si>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</si>
  <si>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</si>
  <si>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</si>
  <si>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</si>
  <si>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</si>
  <si>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</si>
  <si>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</si>
  <si>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</si>
  <si>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</si>
  <si>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</si>
  <si>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</si>
  <si>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</si>
  <si>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</si>
  <si>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</si>
  <si>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</si>
  <si>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</si>
  <si>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</si>
  <si>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</si>
  <si>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</si>
  <si>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</si>
  <si>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</si>
  <si>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</si>
  <si>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</si>
  <si>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</si>
  <si>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</si>
  <si>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</si>
  <si>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</si>
  <si>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</si>
  <si>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</si>
  <si>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</si>
  <si>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</si>
  <si>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</si>
  <si>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</si>
  <si>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</si>
  <si>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</si>
  <si>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</si>
  <si>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</si>
  <si>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</si>
  <si>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</si>
  <si>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</si>
  <si>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</si>
  <si>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</si>
  <si>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</si>
  <si>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</si>
  <si>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</si>
  <si>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</si>
  <si>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</si>
  <si>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</si>
  <si>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</si>
  <si>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</si>
  <si>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</si>
  <si>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</si>
  <si>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</si>
  <si>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</si>
  <si>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</si>
  <si>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</si>
  <si>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</si>
  <si>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</si>
  <si>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</si>
  <si>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</si>
  <si>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</si>
  <si>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</si>
  <si>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</si>
  <si>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</si>
  <si>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</si>
  <si>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</si>
  <si>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</si>
  <si>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</si>
  <si>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</si>
  <si>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</si>
  <si>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</si>
  <si>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</si>
  <si>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</si>
  <si>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</si>
  <si>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</si>
  <si>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</si>
  <si>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</si>
  <si>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</si>
  <si>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</si>
  <si>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</si>
  <si>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</si>
  <si>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</si>
  <si>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</si>
  <si>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</si>
  <si>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</si>
  <si>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</si>
  <si>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</si>
  <si>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</si>
  <si>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</si>
  <si>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</si>
  <si>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</si>
  <si>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</si>
  <si>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</si>
  <si>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</si>
  <si>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</si>
  <si>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</si>
  <si>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</si>
  <si>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</si>
  <si>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</si>
  <si>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</si>
  <si>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</si>
  <si>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</si>
  <si>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</si>
  <si>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</si>
  <si>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</si>
  <si>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</si>
  <si>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</si>
  <si>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</si>
  <si>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</si>
  <si>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</si>
  <si>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</si>
  <si>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</si>
  <si>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</si>
  <si>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</si>
  <si>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</si>
  <si>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</si>
  <si>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</si>
  <si>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</si>
  <si>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</si>
  <si>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</si>
  <si>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</si>
  <si>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</si>
  <si>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</si>
  <si>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</si>
  <si>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</si>
  <si>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</si>
  <si>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</si>
  <si>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</si>
  <si>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</si>
  <si>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</si>
  <si>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</si>
  <si>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</si>
  <si>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</si>
  <si>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</si>
  <si>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</si>
  <si>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</si>
  <si>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</si>
  <si>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</si>
  <si>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</si>
  <si>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</si>
  <si>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</si>
  <si>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</si>
  <si>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</si>
  <si>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</si>
  <si>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</si>
  <si>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</si>
  <si>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</si>
  <si>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</si>
  <si>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</si>
  <si>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</si>
  <si>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</si>
  <si>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</si>
  <si>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</si>
  <si>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</si>
  <si>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</si>
  <si>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</si>
  <si>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</si>
  <si>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</si>
  <si>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</si>
  <si>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</si>
  <si>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</si>
  <si>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</si>
  <si>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</si>
  <si>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</si>
  <si>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</si>
  <si>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</si>
  <si>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</si>
  <si>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</si>
  <si>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</si>
  <si>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</si>
  <si>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</si>
  <si>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</si>
  <si>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</si>
  <si>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</si>
  <si>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</si>
  <si>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</si>
  <si>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</si>
  <si>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</si>
  <si>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</si>
  <si>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</si>
  <si>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</si>
  <si>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</si>
  <si>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</si>
  <si>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</si>
  <si>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</si>
  <si>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</si>
  <si>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</si>
  <si>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</si>
  <si>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</si>
  <si>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</si>
  <si>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</si>
  <si>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</si>
  <si>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</si>
  <si>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</si>
  <si>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</si>
  <si>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</si>
  <si>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</si>
  <si>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</si>
  <si>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</si>
  <si>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</si>
  <si>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</si>
  <si>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</si>
  <si>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</si>
  <si>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</si>
  <si>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</si>
  <si>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</si>
  <si>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</si>
  <si>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</si>
  <si>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</si>
  <si>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</si>
  <si>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</si>
  <si>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</si>
  <si>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</si>
  <si>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</si>
  <si>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</si>
  <si>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</si>
  <si>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</si>
  <si>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</si>
  <si>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</si>
  <si>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</si>
  <si>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</si>
  <si>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</si>
  <si>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</si>
  <si>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</si>
  <si>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</si>
  <si>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</si>
  <si>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</si>
  <si>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</si>
  <si>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</si>
  <si>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</si>
  <si>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</si>
  <si>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</si>
  <si>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</si>
  <si>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</si>
  <si>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</si>
  <si>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</si>
  <si>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</si>
  <si>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</si>
  <si>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</si>
  <si>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</si>
  <si>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</si>
  <si>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</si>
  <si>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</si>
  <si>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</si>
  <si>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</si>
  <si>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</si>
  <si>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</si>
  <si>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</si>
  <si>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</si>
  <si>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</si>
  <si>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</si>
  <si>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</si>
  <si>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</si>
  <si>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</si>
  <si>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</si>
  <si>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</si>
  <si>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</si>
  <si>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</si>
  <si>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</si>
  <si>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</si>
  <si>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</si>
  <si>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</si>
  <si>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</si>
  <si>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</si>
  <si>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</si>
  <si>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</si>
  <si>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</si>
  <si>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</si>
  <si>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</si>
  <si>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</si>
  <si>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</si>
  <si>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</si>
  <si>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</si>
  <si>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</si>
  <si>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</si>
  <si>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</si>
  <si>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</si>
  <si>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</si>
  <si>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</si>
  <si>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</si>
  <si>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</si>
  <si>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</si>
  <si>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</si>
  <si>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</si>
  <si>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</si>
  <si>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</si>
  <si>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</si>
  <si>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</si>
  <si>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</si>
  <si>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</si>
  <si>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</si>
  <si>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</si>
  <si>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</si>
  <si>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</si>
  <si>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</si>
  <si>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</si>
  <si>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</si>
  <si>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</si>
  <si>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</si>
  <si>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</si>
  <si>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</si>
  <si>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</si>
  <si>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</si>
  <si>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</si>
  <si>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</si>
  <si>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</si>
  <si>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</si>
  <si>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</si>
  <si>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</si>
  <si>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</si>
  <si>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</si>
  <si>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</si>
  <si>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</si>
  <si>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</si>
  <si>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</si>
  <si>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</si>
  <si>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</si>
  <si>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</si>
  <si>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</si>
  <si>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</si>
  <si>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</si>
  <si>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</si>
  <si>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</si>
  <si>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</si>
  <si>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</si>
  <si>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</si>
  <si>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</si>
  <si>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</si>
  <si>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</si>
  <si>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</si>
  <si>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</si>
  <si>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</si>
  <si>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</si>
  <si>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</si>
  <si>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</si>
  <si>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</si>
  <si>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</si>
  <si>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</si>
  <si>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</si>
  <si>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</si>
  <si>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</si>
  <si>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</si>
  <si>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</si>
  <si>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</si>
  <si>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</si>
  <si>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</si>
  <si>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</si>
  <si>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</si>
  <si>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</si>
  <si>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</si>
  <si>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</si>
  <si>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</si>
  <si>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</si>
  <si>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</si>
  <si>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</si>
  <si>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</si>
  <si>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</si>
  <si>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</si>
  <si>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</si>
  <si>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</si>
  <si>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</si>
  <si>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</si>
  <si>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</si>
  <si>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</si>
  <si>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</si>
  <si>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</si>
  <si>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</si>
  <si>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</si>
  <si>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</si>
  <si>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</si>
  <si>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</si>
  <si>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</si>
  <si>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</si>
  <si>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</si>
  <si>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</si>
  <si>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</si>
  <si>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</si>
  <si>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</si>
  <si>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</si>
  <si>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</si>
  <si>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</si>
  <si>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</si>
  <si>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</si>
  <si>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</si>
  <si>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</si>
  <si>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</si>
  <si>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</si>
  <si>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</si>
  <si>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</si>
  <si>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</si>
  <si>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</si>
  <si>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</si>
  <si>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</si>
  <si>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</si>
  <si>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</si>
  <si>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</si>
  <si>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</si>
  <si>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</si>
  <si>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</si>
  <si>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</si>
  <si>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</si>
  <si>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</si>
  <si>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</si>
  <si>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</si>
  <si>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</si>
  <si>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</si>
  <si>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</si>
  <si>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</si>
  <si>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</si>
  <si>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</si>
  <si>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</si>
  <si>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</si>
  <si>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</si>
  <si>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</si>
  <si>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</si>
  <si>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</si>
  <si>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</si>
  <si>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</si>
  <si>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</si>
  <si>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</si>
  <si>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</si>
  <si>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</si>
  <si>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</si>
  <si>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</si>
  <si>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</si>
  <si>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</si>
  <si>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</si>
  <si>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</si>
  <si>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</si>
  <si>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</si>
  <si>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</si>
  <si>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</si>
  <si>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</si>
  <si>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</si>
  <si>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</si>
  <si>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</si>
  <si>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</si>
  <si>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</si>
  <si>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</si>
  <si>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</si>
  <si>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</si>
  <si>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</si>
  <si>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</si>
  <si>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</si>
  <si>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</si>
  <si>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</si>
  <si>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</si>
  <si>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</si>
  <si>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</si>
  <si>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</si>
  <si>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</si>
  <si>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</si>
  <si>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</si>
  <si>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</si>
  <si>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</si>
  <si>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</si>
  <si>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</si>
  <si>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</si>
  <si>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</si>
  <si>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</si>
  <si>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</si>
  <si>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</si>
  <si>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</si>
  <si>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</si>
  <si>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</si>
  <si>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</si>
  <si>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</si>
  <si>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</si>
  <si>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</si>
  <si>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</si>
  <si>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</si>
  <si>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</si>
  <si>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</si>
  <si>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</si>
  <si>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</si>
  <si>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</si>
  <si>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</si>
  <si>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</si>
  <si>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</si>
  <si>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</si>
  <si>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</si>
  <si>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</si>
  <si>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</si>
  <si>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</si>
  <si>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</si>
  <si>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</si>
  <si>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</si>
  <si>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</si>
  <si>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</si>
  <si>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</si>
  <si>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</si>
  <si>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</si>
  <si>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</si>
  <si>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</si>
  <si>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</si>
  <si>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</si>
  <si>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</si>
  <si>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</si>
  <si>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</si>
  <si>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</si>
  <si>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</si>
  <si>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</si>
  <si>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</si>
  <si>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</si>
  <si>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</si>
  <si>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</si>
  <si>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</si>
  <si>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</si>
  <si>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</si>
  <si>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</si>
  <si>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</si>
  <si>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</si>
  <si>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</si>
  <si>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</si>
  <si>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</si>
  <si>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</si>
  <si>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</si>
  <si>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</si>
  <si>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</si>
  <si>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</si>
  <si>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</si>
  <si>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</si>
  <si>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</si>
  <si>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</si>
  <si>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</si>
  <si>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</si>
  <si>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</si>
  <si>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</si>
  <si>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</si>
  <si>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</si>
  <si>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</si>
  <si>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</si>
  <si>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</si>
  <si>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</si>
  <si>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</si>
  <si>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</si>
  <si>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</si>
  <si>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</si>
  <si>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</si>
  <si>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</si>
  <si>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</si>
  <si>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</si>
  <si>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</si>
  <si>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</si>
  <si>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</si>
  <si>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</si>
  <si>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</si>
  <si>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</si>
  <si>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</si>
  <si>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</si>
  <si>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</si>
  <si>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</si>
  <si>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</si>
  <si>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</si>
  <si>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</si>
  <si>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</si>
  <si>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</si>
  <si>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</si>
  <si>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</si>
  <si>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</si>
  <si>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</si>
  <si>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</si>
  <si>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</si>
  <si>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</si>
  <si>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</si>
  <si>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</si>
  <si>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</si>
  <si>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</si>
  <si>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</si>
  <si>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</si>
  <si>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</si>
  <si>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</si>
  <si>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</si>
  <si>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</si>
  <si>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</si>
  <si>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</si>
  <si>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</si>
  <si>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</si>
  <si>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</si>
  <si>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</si>
  <si>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</si>
  <si>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</si>
  <si>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</si>
  <si>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</si>
  <si>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</si>
  <si>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</si>
  <si>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</si>
  <si>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</si>
  <si>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</si>
  <si>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</si>
  <si>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</si>
  <si>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</si>
  <si>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</si>
  <si>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</si>
  <si>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</si>
  <si>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</si>
  <si>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</si>
  <si>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</si>
  <si>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</si>
  <si>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</si>
  <si>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</si>
  <si>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</si>
  <si>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</si>
  <si>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</si>
  <si>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</si>
  <si>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</si>
  <si>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</si>
  <si>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</si>
  <si>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</si>
  <si>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</si>
  <si>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</si>
  <si>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</si>
  <si>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</si>
  <si>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</si>
  <si>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</si>
  <si>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</si>
  <si>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</si>
  <si>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</si>
  <si>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</si>
  <si>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</si>
  <si>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</si>
  <si>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</si>
  <si>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</si>
  <si>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</si>
  <si>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</si>
  <si>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</si>
  <si>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</si>
  <si>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</si>
  <si>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</si>
  <si>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</si>
  <si>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</si>
  <si>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</si>
  <si>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</si>
  <si>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</si>
  <si>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</si>
  <si>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</si>
  <si>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</si>
  <si>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</si>
  <si>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</si>
  <si>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</si>
  <si>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</si>
  <si>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</si>
  <si>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</si>
  <si>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</si>
  <si>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</si>
  <si>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</si>
  <si>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</si>
  <si>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</si>
  <si>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</si>
  <si>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</si>
  <si>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</si>
  <si>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</si>
  <si>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</si>
  <si>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</si>
  <si>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</si>
  <si>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</si>
  <si>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</si>
  <si>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</si>
  <si>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</si>
  <si>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</si>
  <si>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</si>
  <si>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</si>
  <si>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</si>
  <si>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</si>
  <si>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</si>
  <si>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</si>
  <si>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</si>
  <si>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</si>
  <si>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</si>
  <si>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</si>
  <si>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</si>
  <si>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</si>
  <si>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</si>
  <si>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</si>
  <si>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</si>
  <si>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</si>
  <si>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</si>
  <si>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</si>
  <si>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</si>
  <si>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</si>
  <si>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</si>
  <si>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</si>
  <si>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</si>
  <si>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</si>
  <si>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</si>
  <si>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</si>
  <si>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</si>
  <si>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</si>
  <si>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</si>
  <si>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</si>
  <si>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</si>
  <si>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</si>
  <si>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</si>
  <si>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</si>
  <si>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</si>
  <si>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</si>
  <si>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</si>
  <si>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</si>
  <si>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</si>
  <si>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</si>
  <si>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</si>
  <si>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</si>
  <si>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</si>
  <si>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</si>
  <si>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</si>
  <si>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</si>
  <si>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</si>
  <si>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</si>
  <si>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</si>
  <si>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</si>
  <si>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</si>
  <si>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</si>
  <si>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</si>
  <si>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</si>
  <si>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</si>
  <si>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</si>
  <si>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</si>
  <si>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</si>
  <si>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</si>
  <si>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</si>
  <si>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</si>
  <si>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</si>
  <si>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</si>
  <si>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</si>
  <si>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</si>
  <si>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</si>
  <si>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</si>
  <si>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</si>
  <si>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</si>
  <si>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</si>
  <si>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</si>
  <si>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</si>
  <si>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</si>
  <si>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</si>
  <si>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</si>
  <si>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</si>
  <si>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</si>
  <si>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</si>
  <si>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</si>
  <si>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</si>
  <si>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</si>
  <si>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</si>
  <si>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</si>
  <si>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</si>
  <si>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</si>
  <si>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</si>
  <si>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</si>
  <si>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</si>
  <si>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</si>
  <si>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</si>
  <si>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</si>
  <si>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</si>
  <si>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</si>
  <si>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</si>
  <si>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</si>
  <si>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</si>
  <si>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</si>
  <si>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</si>
  <si>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</si>
  <si>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</si>
  <si>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</si>
  <si>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</si>
  <si>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</si>
  <si>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</si>
  <si>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</si>
  <si>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</si>
  <si>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</si>
  <si>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</si>
  <si>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</si>
  <si>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</si>
  <si>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</si>
  <si>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</si>
  <si>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</si>
  <si>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</si>
  <si>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</si>
  <si>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</si>
  <si>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</si>
  <si>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</si>
  <si>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</si>
  <si>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</si>
  <si>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</si>
  <si>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</si>
  <si>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</si>
  <si>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</si>
  <si>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</si>
  <si>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</si>
  <si>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</si>
  <si>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</si>
  <si>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</si>
  <si>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</si>
  <si>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</si>
  <si>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</si>
  <si>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</si>
  <si>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</si>
  <si>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</si>
  <si>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</si>
  <si>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</si>
  <si>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</si>
  <si>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</si>
  <si>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</si>
  <si>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</si>
  <si>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</si>
  <si>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</si>
  <si>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</si>
  <si>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</si>
  <si>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</si>
  <si>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</si>
  <si>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</si>
  <si>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</si>
  <si>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</si>
  <si>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</si>
  <si>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</si>
  <si>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</si>
  <si>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</si>
  <si>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</si>
  <si>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</si>
  <si>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</si>
  <si>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</si>
  <si>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</si>
  <si>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</si>
  <si>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</si>
  <si>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</si>
  <si>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</si>
  <si>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</si>
  <si>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</si>
  <si>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</si>
  <si>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</si>
  <si>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</si>
  <si>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</si>
  <si>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</si>
  <si>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</si>
  <si>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</si>
  <si>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</si>
  <si>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</si>
  <si>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</si>
  <si>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</si>
  <si>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</si>
  <si>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</si>
  <si>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</si>
  <si>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</si>
  <si>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</si>
  <si>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</si>
  <si>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</si>
  <si>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</si>
  <si>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</si>
  <si>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</si>
  <si>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</si>
  <si>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</si>
  <si>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</si>
  <si>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</si>
  <si>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</si>
  <si>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</si>
  <si>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</si>
  <si>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</si>
  <si>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</si>
  <si>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</si>
  <si>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</si>
  <si>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</si>
  <si>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</si>
  <si>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</si>
  <si>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</si>
  <si>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</si>
  <si>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</si>
  <si>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</si>
  <si>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</si>
  <si>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</si>
  <si>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</si>
  <si>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</si>
  <si>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</si>
  <si>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</si>
  <si>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</si>
  <si>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</si>
  <si>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</si>
  <si>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</si>
  <si>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</si>
  <si>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</si>
  <si>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</si>
  <si>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</si>
  <si>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</si>
  <si>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</si>
  <si>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</si>
  <si>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</si>
  <si>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</si>
  <si>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</si>
  <si>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</si>
  <si>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</si>
  <si>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</si>
  <si>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</si>
  <si>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</si>
  <si>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</si>
  <si>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</si>
  <si>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</si>
  <si>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</si>
  <si>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</si>
  <si>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</si>
  <si>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</si>
  <si>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</si>
  <si>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</si>
  <si>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</si>
  <si>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</si>
  <si>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</si>
  <si>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</si>
  <si>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</si>
  <si>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</si>
  <si>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</si>
  <si>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</si>
  <si>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</si>
  <si>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</si>
  <si>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</si>
  <si>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</si>
  <si>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</si>
  <si>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</si>
  <si>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</si>
  <si>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</si>
  <si>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</si>
  <si>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</si>
  <si>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</si>
  <si>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</si>
  <si>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</si>
  <si>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</si>
  <si>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</si>
  <si>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</si>
  <si>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</si>
  <si>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</si>
  <si>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</si>
  <si>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</si>
  <si>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</si>
  <si>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</si>
  <si>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</si>
  <si>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</si>
  <si>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</si>
  <si>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</si>
  <si>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</si>
  <si>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</si>
  <si>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</si>
  <si>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</si>
  <si>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</si>
  <si>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</si>
  <si>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</si>
  <si>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</si>
  <si>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</si>
  <si>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</si>
  <si>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</si>
  <si>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</si>
  <si>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</si>
  <si>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</si>
  <si>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</si>
  <si>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</si>
  <si>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</si>
  <si>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</si>
  <si>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</si>
  <si>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</si>
  <si>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</si>
  <si>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</si>
  <si>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</si>
  <si>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</si>
  <si>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</si>
  <si>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</si>
  <si>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</si>
  <si>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</si>
  <si>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</si>
  <si>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</si>
  <si>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</si>
  <si>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</si>
  <si>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</si>
  <si>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</si>
  <si>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</si>
  <si>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</si>
  <si>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</si>
  <si>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</si>
  <si>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</si>
  <si>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</si>
  <si>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</si>
  <si>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</si>
  <si>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</si>
  <si>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</si>
  <si>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</si>
  <si>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</si>
  <si>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</si>
  <si>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</si>
  <si>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</si>
  <si>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</si>
  <si>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</si>
  <si>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</si>
  <si>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</si>
  <si>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</si>
  <si>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</si>
  <si>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</si>
  <si>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</si>
  <si>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</si>
  <si>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</si>
  <si>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</si>
  <si>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</si>
  <si>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</si>
  <si>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</si>
  <si>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</si>
  <si>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</si>
  <si>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</si>
  <si>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</si>
  <si>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</si>
  <si>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</si>
  <si>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</si>
  <si>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</si>
  <si>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</si>
  <si>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</si>
  <si>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</si>
  <si>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</si>
  <si>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</si>
  <si>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</si>
  <si>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</si>
  <si>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</si>
  <si>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</si>
  <si>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</si>
  <si>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</si>
  <si>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</si>
  <si>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</si>
  <si>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</si>
  <si>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</si>
  <si>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</si>
  <si>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</si>
  <si>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</si>
  <si>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</si>
  <si>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</si>
  <si>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</si>
  <si>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</si>
  <si>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</si>
  <si>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</si>
  <si>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</si>
  <si>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</si>
  <si>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</si>
  <si>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</si>
  <si>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</si>
  <si>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</si>
  <si>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</si>
  <si>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</si>
  <si>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</si>
  <si>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</si>
  <si>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</si>
  <si>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</si>
  <si>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</si>
  <si>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</si>
  <si>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</si>
  <si>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</si>
  <si>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</si>
  <si>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</si>
  <si>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</si>
  <si>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</si>
  <si>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</si>
  <si>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</si>
  <si>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</si>
  <si>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</si>
  <si>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</si>
  <si>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</si>
  <si>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</si>
  <si>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</si>
  <si>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</si>
  <si>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</si>
  <si>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</si>
  <si>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</si>
  <si>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</si>
  <si>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</si>
  <si>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</si>
  <si>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</si>
  <si>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</si>
  <si>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</si>
  <si>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</si>
  <si>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</si>
  <si>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</si>
  <si>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</si>
  <si>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</si>
  <si>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</si>
  <si>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</si>
  <si>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</si>
  <si>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</si>
  <si>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</si>
  <si>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</si>
  <si>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</si>
  <si>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</si>
  <si>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</si>
  <si>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</si>
  <si>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</si>
  <si>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</si>
  <si>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</si>
  <si>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</si>
  <si>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</si>
  <si>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</si>
  <si>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</si>
  <si>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</si>
  <si>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</si>
  <si>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</si>
  <si>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</si>
  <si>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</si>
  <si>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</si>
  <si>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</si>
  <si>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</si>
  <si>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</si>
  <si>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</si>
  <si>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</si>
  <si>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</si>
  <si>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</si>
  <si>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</si>
  <si>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</si>
  <si>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</si>
  <si>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</si>
  <si>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</si>
  <si>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</si>
  <si>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</si>
  <si>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</si>
  <si>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</si>
  <si>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</si>
  <si>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</si>
  <si>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</si>
  <si>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</si>
  <si>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</si>
  <si>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</si>
  <si>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</si>
  <si>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</si>
  <si>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</si>
  <si>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</si>
  <si>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</si>
  <si>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</si>
  <si>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</si>
  <si>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</si>
  <si>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</si>
  <si>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</si>
  <si>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</si>
  <si>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</si>
  <si>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</si>
  <si>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</si>
  <si>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</si>
  <si>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</si>
  <si>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</si>
  <si>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</si>
  <si>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</si>
  <si>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</si>
  <si>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</si>
  <si>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</si>
  <si>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</si>
  <si>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</si>
  <si>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</si>
  <si>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</si>
  <si>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</si>
  <si>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</si>
  <si>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</si>
  <si>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</si>
  <si>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</si>
  <si>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</si>
  <si>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</si>
  <si>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</si>
  <si>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</si>
  <si>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</si>
  <si>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</si>
  <si>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</si>
  <si>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</si>
  <si>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</si>
  <si>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</si>
  <si>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</si>
  <si>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</si>
  <si>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</si>
  <si>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</si>
  <si>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</si>
  <si>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</si>
  <si>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</si>
  <si>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</si>
  <si>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</si>
  <si>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</si>
  <si>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</si>
  <si>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</si>
  <si>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</si>
  <si>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</si>
  <si>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</si>
  <si>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</si>
  <si>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</si>
  <si>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</si>
  <si>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</si>
  <si>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</si>
  <si>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</si>
  <si>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</si>
  <si>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</si>
  <si>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</si>
  <si>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</si>
  <si>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</si>
  <si>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</si>
  <si>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</si>
  <si>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</si>
  <si>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</si>
  <si>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</si>
  <si>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</si>
  <si>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</si>
  <si>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</si>
  <si>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</si>
  <si>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</si>
  <si>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</si>
  <si>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</si>
  <si>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</si>
  <si>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</si>
  <si>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</si>
  <si>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</si>
  <si>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</si>
  <si>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</si>
  <si>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</si>
  <si>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</si>
  <si>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</si>
  <si>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</si>
  <si>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</si>
  <si>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</si>
  <si>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</si>
  <si>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</si>
  <si>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</si>
  <si>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</si>
  <si>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</si>
  <si>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</si>
  <si>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</si>
  <si>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</si>
  <si>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</si>
  <si>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</si>
  <si>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</si>
  <si>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</si>
  <si>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</si>
  <si>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</si>
  <si>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</si>
  <si>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</si>
  <si>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</si>
  <si>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</si>
  <si>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</si>
  <si>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</si>
  <si>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</si>
  <si>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</si>
  <si>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</si>
  <si>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</si>
  <si>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</si>
  <si>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</si>
  <si>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</si>
  <si>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</si>
  <si>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</si>
  <si>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</si>
  <si>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</si>
  <si>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</si>
  <si>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</si>
  <si>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</si>
  <si>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</si>
  <si>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</si>
  <si>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</si>
  <si>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</si>
  <si>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</si>
  <si>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</si>
  <si>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</si>
  <si>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</si>
  <si>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</si>
  <si>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</si>
  <si>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</si>
  <si>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</si>
  <si>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</si>
  <si>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</si>
  <si>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</si>
  <si>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</si>
  <si>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</si>
  <si>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</si>
  <si>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</si>
  <si>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</si>
  <si>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</si>
  <si>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</si>
  <si>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</si>
  <si>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</si>
  <si>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</si>
  <si>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</si>
  <si>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</si>
  <si>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</si>
  <si>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</si>
  <si>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</si>
  <si>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</si>
  <si>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</si>
  <si>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</si>
  <si>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</si>
  <si>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</si>
  <si>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</si>
  <si>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</si>
  <si>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</si>
  <si>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</si>
  <si>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</si>
  <si>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</si>
  <si>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</si>
  <si>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</si>
  <si>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</si>
  <si>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</si>
  <si>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</si>
  <si>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</si>
  <si>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</si>
  <si>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</si>
  <si>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</si>
  <si>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</si>
  <si>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</si>
  <si>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</si>
  <si>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</si>
  <si>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</si>
  <si>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</si>
  <si>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</si>
  <si>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</si>
  <si>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</si>
  <si>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</si>
  <si>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</si>
  <si>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</si>
  <si>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</si>
  <si>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</si>
  <si>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</si>
  <si>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</si>
  <si>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</si>
  <si>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</si>
  <si>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</si>
  <si>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</si>
  <si>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</si>
  <si>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</si>
  <si>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</si>
  <si>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</si>
  <si>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</si>
  <si>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</si>
  <si>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</si>
  <si>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</si>
  <si>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</si>
  <si>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</si>
  <si>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</si>
  <si>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</si>
  <si>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</si>
  <si>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</si>
  <si>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</si>
  <si>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</si>
  <si>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</si>
  <si>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</si>
  <si>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</si>
  <si>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</si>
  <si>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</si>
  <si>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</si>
  <si>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</si>
  <si>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</si>
  <si>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</si>
  <si>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</si>
  <si>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</si>
  <si>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</si>
  <si>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</si>
  <si>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</si>
  <si>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</si>
  <si>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</si>
  <si>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</si>
  <si>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</si>
  <si>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</si>
  <si>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</si>
  <si>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</si>
  <si>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</si>
  <si>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</si>
  <si>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</si>
  <si>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</si>
  <si>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</si>
  <si>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</si>
  <si>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</si>
  <si>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</si>
  <si>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</si>
  <si>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</si>
  <si>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</si>
  <si>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</si>
  <si>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</si>
  <si>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</si>
  <si>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</si>
  <si>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</si>
  <si>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</si>
  <si>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</si>
  <si>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</si>
  <si>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</si>
  <si>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</si>
  <si>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</si>
  <si>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</si>
  <si>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</si>
  <si>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</si>
  <si>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</si>
  <si>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</si>
  <si>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</si>
  <si>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</si>
  <si>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</si>
  <si>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</si>
  <si>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</si>
  <si>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</si>
  <si>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</si>
  <si>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</si>
  <si>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</si>
  <si>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</si>
  <si>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</si>
  <si>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</si>
  <si>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</si>
  <si>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</si>
  <si>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</si>
  <si>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</si>
  <si>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</si>
  <si>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</si>
  <si>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</si>
  <si>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</si>
  <si>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</si>
  <si>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</si>
  <si>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</si>
  <si>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</si>
  <si>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</si>
  <si>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</si>
  <si>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</si>
  <si>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</si>
  <si>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</si>
  <si>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</si>
  <si>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</si>
  <si>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</si>
  <si>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</si>
  <si>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</si>
  <si>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</si>
  <si>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</si>
  <si>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</si>
  <si>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</si>
  <si>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</si>
  <si>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</si>
  <si>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</si>
  <si>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</si>
  <si>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</si>
  <si>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</si>
  <si>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</si>
  <si>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</si>
  <si>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</si>
  <si>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</si>
  <si>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</si>
  <si>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</si>
  <si>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</si>
  <si>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</si>
  <si>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</si>
  <si>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</si>
  <si>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</si>
  <si>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</si>
  <si>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</si>
  <si>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</si>
  <si>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</si>
  <si>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</si>
  <si>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</si>
  <si>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</si>
  <si>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</si>
  <si>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</si>
  <si>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</si>
  <si>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</si>
  <si>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</si>
  <si>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</si>
  <si>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</si>
  <si>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</si>
  <si>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</si>
  <si>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</si>
  <si>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</si>
  <si>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</si>
  <si>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</si>
  <si>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</si>
  <si>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</si>
  <si>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</si>
  <si>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</si>
  <si>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</si>
  <si>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</si>
  <si>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</si>
  <si>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</si>
  <si>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</si>
  <si>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</si>
  <si>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</si>
  <si>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</si>
  <si>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</si>
  <si>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</si>
  <si>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</si>
  <si>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</si>
  <si>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</si>
  <si>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</si>
  <si>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</si>
  <si>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</si>
  <si>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</si>
  <si>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</si>
  <si>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</si>
  <si>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</si>
  <si>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</si>
  <si>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</si>
  <si>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</si>
  <si>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</si>
  <si>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</si>
  <si>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</si>
  <si>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</si>
  <si>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</si>
  <si>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</si>
  <si>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</si>
  <si>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</si>
  <si>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</si>
  <si>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</si>
  <si>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</si>
  <si>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</si>
  <si>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</si>
  <si>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</si>
  <si>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</si>
  <si>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</si>
  <si>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</si>
  <si>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</si>
  <si>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</si>
  <si>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</si>
  <si>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</si>
  <si>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</si>
  <si>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</si>
  <si>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</si>
  <si>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</si>
  <si>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</si>
  <si>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</si>
  <si>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</si>
  <si>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</si>
  <si>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</si>
  <si>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</si>
  <si>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</si>
  <si>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</si>
  <si>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</si>
  <si>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</si>
  <si>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</si>
  <si>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</si>
  <si>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</si>
  <si>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</si>
  <si>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</si>
  <si>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</si>
  <si>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</si>
  <si>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</si>
  <si>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</si>
  <si>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</si>
  <si>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</si>
  <si>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</si>
  <si>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</si>
  <si>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</si>
  <si>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</si>
  <si>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</si>
  <si>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</si>
  <si>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</si>
  <si>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</si>
  <si>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</si>
  <si>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</si>
  <si>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</si>
  <si>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</si>
  <si>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</si>
  <si>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</si>
  <si>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</si>
  <si>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</si>
  <si>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</si>
  <si>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</si>
  <si>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</si>
  <si>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</si>
  <si>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</si>
  <si>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</si>
  <si>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</si>
  <si>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</si>
  <si>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</si>
  <si>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</si>
  <si>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</si>
  <si>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</si>
  <si>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</si>
  <si>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</si>
  <si>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</si>
  <si>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</si>
  <si>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</si>
  <si>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</si>
  <si>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</si>
  <si>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</si>
  <si>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</si>
  <si>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</si>
  <si>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</si>
  <si>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</si>
  <si>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</si>
  <si>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</si>
  <si>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</si>
  <si>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</si>
  <si>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</si>
  <si>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</si>
  <si>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</si>
  <si>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</si>
  <si>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</si>
  <si>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</si>
  <si>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</si>
  <si>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</si>
  <si>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</si>
  <si>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</si>
  <si>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</si>
  <si>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</si>
  <si>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</si>
  <si>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</si>
  <si>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</si>
  <si>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</si>
  <si>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</si>
  <si>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</si>
  <si>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</si>
  <si>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</si>
  <si>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</si>
  <si>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</si>
  <si>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</si>
  <si>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</si>
  <si>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</si>
  <si>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</si>
  <si>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</si>
  <si>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</si>
  <si>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</si>
  <si>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</si>
  <si>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</si>
  <si>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</si>
  <si>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</si>
  <si>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</si>
  <si>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</si>
  <si>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</si>
  <si>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</si>
  <si>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</si>
  <si>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</si>
  <si>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</si>
  <si>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</si>
  <si>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</si>
  <si>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</si>
  <si>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</si>
  <si>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</si>
  <si>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</si>
  <si>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</si>
  <si>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</si>
  <si>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</si>
  <si>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</si>
  <si>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</si>
  <si>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</si>
  <si>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</si>
  <si>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</si>
  <si>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</si>
  <si>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</si>
  <si>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</si>
  <si>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</si>
  <si>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</si>
  <si>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</si>
  <si>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</si>
  <si>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</si>
  <si>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</si>
  <si>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</si>
  <si>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</si>
  <si>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</si>
  <si>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</si>
  <si>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</si>
  <si>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</si>
  <si>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</si>
  <si>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</si>
  <si>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</si>
  <si>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</si>
  <si>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</si>
  <si>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</si>
  <si>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</si>
  <si>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</si>
  <si>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</si>
  <si>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</si>
  <si>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</si>
  <si>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</si>
  <si>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</si>
  <si>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</si>
  <si>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</si>
  <si>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</si>
  <si>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</si>
  <si>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</si>
  <si>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</si>
  <si>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</si>
  <si>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</si>
  <si>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</si>
  <si>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</si>
  <si>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</si>
  <si>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</si>
  <si>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</si>
  <si>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</si>
  <si>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</si>
  <si>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</si>
  <si>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</si>
  <si>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</si>
  <si>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</si>
  <si>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</si>
  <si>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</si>
  <si>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</si>
  <si>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</si>
  <si>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</si>
  <si>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</si>
  <si>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</si>
  <si>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</si>
  <si>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</si>
  <si>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</si>
  <si>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</si>
  <si>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</si>
  <si>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</si>
  <si>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</si>
  <si>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</si>
  <si>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</si>
  <si>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</si>
  <si>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</si>
  <si>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</si>
  <si>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</si>
  <si>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</si>
  <si>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</si>
  <si>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</si>
  <si>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</si>
  <si>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</si>
  <si>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</si>
  <si>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</si>
  <si>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</si>
  <si>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</si>
  <si>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</si>
  <si>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</si>
  <si>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</si>
  <si>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</si>
  <si>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</si>
  <si>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</si>
  <si>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</si>
  <si>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</si>
  <si>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</si>
  <si>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</si>
  <si>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</si>
  <si>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</si>
  <si>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</si>
  <si>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</si>
  <si>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</si>
  <si>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</si>
  <si>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</si>
  <si>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</si>
  <si>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</si>
  <si>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</si>
  <si>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</si>
  <si>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</si>
  <si>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</si>
  <si>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</si>
  <si>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</si>
  <si>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</si>
  <si>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</si>
  <si>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</si>
  <si>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</si>
  <si>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</si>
  <si>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</si>
  <si>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</si>
  <si>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</si>
  <si>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</si>
  <si>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</si>
  <si>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</si>
  <si>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</si>
  <si>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</si>
  <si>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</si>
  <si>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</si>
  <si>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</si>
  <si>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</si>
  <si>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</si>
  <si>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</si>
  <si>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</si>
  <si>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</si>
  <si>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</si>
  <si>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</si>
  <si>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</si>
  <si>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</si>
  <si>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</si>
  <si>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</si>
  <si>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</si>
  <si>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</si>
  <si>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</si>
  <si>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</si>
  <si>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</si>
  <si>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</si>
  <si>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</si>
  <si>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</si>
  <si>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</si>
  <si>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</si>
  <si>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</si>
  <si>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</si>
  <si>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</si>
  <si>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</si>
  <si>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</si>
  <si>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</si>
  <si>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</si>
  <si>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</si>
  <si>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</si>
  <si>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</si>
  <si>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</si>
  <si>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</si>
  <si>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</si>
  <si>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</si>
  <si>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</si>
  <si>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</si>
  <si>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</si>
  <si>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</si>
  <si>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</si>
  <si>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</si>
  <si>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</si>
  <si>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</si>
  <si>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</si>
  <si>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</si>
  <si>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</si>
  <si>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</si>
  <si>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</si>
  <si>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</si>
  <si>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</si>
  <si>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</si>
  <si>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</si>
  <si>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</si>
  <si>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</si>
  <si>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</si>
  <si>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</si>
  <si>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</si>
  <si>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</si>
  <si>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</si>
  <si>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</si>
  <si>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</si>
  <si>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</si>
  <si>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</si>
  <si>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</si>
  <si>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</si>
  <si>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</si>
  <si>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</si>
  <si>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</si>
  <si>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</si>
  <si>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</si>
  <si>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</si>
  <si>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</si>
  <si>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</si>
  <si>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</si>
  <si>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</si>
  <si>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</si>
  <si>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</si>
  <si>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</si>
  <si>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</si>
  <si>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</si>
  <si>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</si>
  <si>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</si>
  <si>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</si>
  <si>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</si>
  <si>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</si>
  <si>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</si>
  <si>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</si>
  <si>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</si>
  <si>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</si>
  <si>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</si>
  <si>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</si>
  <si>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</si>
  <si>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</si>
  <si>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</si>
  <si>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</si>
  <si>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</si>
  <si>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</si>
  <si>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</si>
  <si>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</si>
  <si>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</si>
  <si>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</si>
  <si>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</si>
  <si>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</si>
  <si>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</si>
  <si>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</si>
  <si>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</si>
  <si>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</si>
  <si>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</si>
  <si>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</si>
  <si>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</si>
  <si>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</si>
  <si>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</si>
  <si>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</si>
  <si>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</si>
  <si>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</si>
  <si>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</si>
  <si>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</si>
  <si>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</si>
  <si>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</si>
  <si>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</si>
  <si>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</si>
  <si>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</si>
  <si>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</si>
  <si>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</si>
  <si>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</si>
  <si>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</si>
  <si>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</si>
  <si>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</si>
  <si>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</si>
  <si>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</si>
  <si>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</si>
  <si>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</si>
  <si>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</si>
  <si>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</si>
  <si>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</si>
  <si>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</si>
  <si>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</si>
  <si>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</si>
  <si>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</si>
  <si>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</si>
  <si>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</si>
  <si>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</si>
  <si>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</si>
  <si>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</si>
  <si>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</si>
  <si>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</si>
  <si>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</si>
  <si>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</si>
  <si>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</si>
  <si>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</si>
  <si>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</si>
  <si>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</si>
  <si>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</si>
  <si>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</si>
  <si>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</si>
  <si>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</si>
  <si>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</si>
  <si>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</si>
  <si>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</si>
  <si>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</si>
  <si>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</si>
  <si>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</si>
  <si>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</si>
  <si>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</si>
  <si>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</si>
  <si>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</si>
  <si>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</si>
  <si>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</si>
  <si>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</si>
  <si>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</si>
  <si>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</si>
  <si>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</si>
  <si>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</si>
  <si>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</si>
  <si>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</si>
  <si>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</si>
  <si>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</si>
  <si>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</si>
  <si>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</si>
  <si>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</si>
  <si>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</si>
  <si>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</si>
  <si>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</si>
  <si>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</si>
  <si>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</si>
  <si>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</si>
  <si>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</si>
  <si>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</si>
  <si>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</si>
  <si>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</si>
  <si>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</si>
  <si>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</si>
  <si>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</si>
  <si>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</si>
  <si>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</si>
  <si>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</si>
  <si>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</si>
  <si>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</si>
  <si>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</si>
  <si>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</si>
  <si>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</si>
  <si>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</si>
  <si>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</si>
  <si>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</si>
  <si>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</si>
  <si>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</si>
  <si>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</si>
  <si>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</si>
  <si>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</si>
  <si>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</si>
  <si>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</si>
  <si>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</si>
  <si>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</si>
  <si>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</si>
  <si>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</si>
  <si>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</si>
  <si>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</si>
  <si>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</si>
  <si>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</si>
  <si>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</si>
  <si>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</si>
  <si>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</si>
  <si>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</si>
  <si>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</si>
  <si>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</si>
  <si>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</si>
  <si>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</si>
  <si>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</si>
  <si>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</si>
  <si>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</si>
  <si>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</si>
  <si>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</si>
  <si>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</si>
  <si>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</si>
  <si>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</si>
  <si>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</si>
  <si>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</si>
  <si>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</si>
  <si>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</si>
  <si>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</si>
  <si>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</si>
  <si>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</si>
  <si>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</si>
  <si>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</si>
  <si>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</si>
  <si>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</si>
  <si>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</si>
  <si>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</si>
  <si>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</si>
  <si>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</si>
  <si>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</si>
  <si>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</si>
  <si>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</si>
  <si>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</si>
  <si>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</si>
  <si>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</si>
  <si>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</si>
  <si>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</si>
  <si>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</si>
  <si>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</si>
  <si>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</si>
  <si>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</si>
  <si>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</si>
  <si>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</si>
  <si>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</si>
  <si>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</si>
  <si>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</si>
  <si>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</si>
  <si>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</si>
  <si>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</si>
  <si>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</si>
  <si>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</si>
  <si>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</si>
  <si>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</si>
  <si>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</si>
  <si>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</si>
  <si>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</si>
  <si>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</si>
  <si>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</si>
  <si>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</si>
  <si>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</si>
  <si>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</si>
  <si>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</si>
  <si>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</si>
  <si>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</si>
  <si>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</si>
  <si>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</si>
  <si>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</si>
  <si>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</si>
  <si>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</si>
  <si>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</si>
  <si>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</si>
  <si>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</si>
  <si>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</si>
  <si>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</si>
  <si>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</si>
  <si>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</si>
  <si>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</si>
  <si>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</si>
  <si>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</si>
  <si>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</si>
  <si>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</si>
  <si>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</si>
  <si>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</si>
  <si>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</si>
  <si>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</si>
  <si>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</si>
  <si>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</si>
  <si>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</si>
  <si>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</si>
  <si>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</si>
  <si>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</si>
  <si>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</si>
  <si>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</si>
  <si>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</si>
  <si>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</si>
  <si>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</si>
  <si>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</si>
  <si>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</si>
  <si>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</si>
  <si>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</si>
  <si>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</si>
  <si>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</si>
  <si>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</si>
  <si>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</si>
  <si>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</si>
  <si>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</si>
  <si>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</si>
  <si>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</si>
  <si>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</si>
  <si>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</si>
  <si>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</si>
  <si>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</si>
  <si>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</si>
  <si>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</si>
  <si>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</si>
  <si>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</si>
  <si>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</si>
  <si>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</si>
  <si>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</si>
  <si>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</si>
  <si>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</si>
  <si>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</si>
  <si>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</si>
  <si>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</si>
  <si>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</si>
  <si>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</si>
  <si>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</si>
  <si>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</si>
  <si>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</si>
  <si>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</si>
  <si>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</si>
  <si>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</si>
  <si>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</si>
  <si>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</si>
  <si>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</si>
  <si>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</si>
  <si>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</si>
  <si>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</si>
  <si>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</si>
  <si>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</si>
  <si>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</si>
  <si>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</si>
  <si>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</si>
  <si>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</si>
  <si>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</si>
  <si>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</si>
  <si>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</si>
  <si>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</si>
  <si>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</si>
  <si>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</si>
  <si>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</si>
  <si>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</si>
  <si>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</si>
  <si>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</si>
  <si>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</si>
  <si>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</si>
  <si>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</si>
  <si>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</si>
  <si>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</si>
  <si>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</si>
  <si>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</si>
  <si>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</si>
  <si>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</si>
  <si>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</si>
  <si>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</si>
  <si>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</si>
  <si>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</si>
  <si>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</si>
  <si>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</si>
  <si>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</si>
  <si>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</si>
  <si>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</si>
  <si>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</si>
  <si>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</si>
  <si>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</si>
  <si>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</si>
  <si>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</si>
  <si>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</si>
  <si>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</si>
  <si>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</si>
  <si>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</si>
  <si>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</si>
  <si>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</si>
  <si>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</si>
  <si>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</si>
  <si>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</si>
  <si>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</si>
  <si>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</si>
  <si>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</si>
  <si>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</si>
  <si>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</si>
  <si>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</si>
  <si>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</si>
  <si>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</si>
  <si>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</si>
  <si>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</si>
  <si>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</si>
  <si>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</si>
  <si>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</si>
  <si>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</si>
  <si>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</si>
  <si>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</si>
  <si>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</si>
  <si>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</si>
  <si>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</si>
  <si>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</si>
  <si>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</si>
  <si>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</si>
  <si>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</si>
  <si>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</si>
  <si>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</si>
  <si>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</si>
  <si>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</si>
  <si>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</si>
  <si>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</si>
  <si>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</si>
  <si>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</si>
  <si>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</si>
  <si>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</si>
  <si>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</si>
  <si>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</si>
  <si>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</si>
  <si>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</si>
  <si>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</si>
  <si>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</si>
  <si>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</si>
  <si>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</si>
  <si>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</si>
  <si>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</si>
  <si>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</si>
  <si>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</si>
  <si>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</si>
  <si>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</si>
  <si>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</si>
  <si>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</si>
  <si>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</si>
  <si>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</si>
  <si>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</si>
  <si>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</si>
  <si>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</si>
  <si>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</si>
  <si>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</si>
  <si>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</si>
  <si>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</si>
  <si>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</si>
  <si>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</si>
  <si>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</si>
  <si>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</si>
  <si>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</si>
  <si>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</si>
  <si>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</si>
  <si>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</si>
  <si>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</si>
  <si>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</si>
  <si>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</si>
  <si>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</si>
  <si>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</si>
  <si>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</si>
  <si>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</si>
  <si>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</si>
  <si>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</si>
  <si>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</si>
  <si>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</si>
  <si>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</si>
  <si>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</si>
  <si>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</si>
  <si>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</si>
  <si>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</si>
  <si>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</si>
  <si>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</si>
  <si>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</si>
  <si>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</si>
  <si>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</si>
  <si>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</si>
  <si>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</si>
  <si>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</si>
  <si>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</si>
  <si>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</si>
  <si>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</si>
  <si>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</si>
  <si>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</si>
  <si>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</si>
  <si>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</si>
  <si>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</si>
  <si>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</si>
  <si>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</si>
  <si>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</si>
  <si>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</si>
  <si>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</si>
  <si>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</si>
  <si>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</si>
  <si>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</si>
  <si>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</si>
  <si>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</si>
  <si>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</si>
  <si>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</si>
  <si>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</si>
  <si>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</si>
  <si>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</si>
  <si>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</si>
  <si>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</si>
  <si>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</si>
  <si>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</si>
  <si>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</si>
  <si>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</si>
  <si>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</si>
  <si>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</si>
  <si>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</si>
  <si>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</si>
  <si>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</si>
  <si>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</si>
  <si>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</si>
  <si>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</si>
  <si>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</si>
  <si>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</si>
  <si>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</si>
  <si>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</si>
  <si>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</si>
  <si>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</si>
  <si>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</si>
  <si>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</si>
  <si>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</si>
  <si>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</si>
  <si>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</si>
  <si>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</si>
  <si>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</si>
  <si>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</si>
  <si>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</si>
  <si>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</si>
  <si>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</si>
  <si>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</si>
  <si>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</si>
  <si>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</si>
  <si>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</si>
  <si>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</si>
  <si>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</si>
  <si>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</si>
  <si>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</si>
  <si>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</si>
  <si>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</si>
  <si>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</si>
  <si>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</si>
  <si>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</si>
  <si>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</si>
  <si>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</si>
  <si>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</si>
  <si>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</si>
  <si>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</si>
  <si>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</si>
  <si>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</si>
  <si>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</si>
  <si>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</si>
  <si>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</si>
  <si>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</si>
  <si>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</si>
  <si>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</si>
  <si>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</si>
  <si>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</si>
  <si>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</si>
  <si>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</si>
  <si>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</si>
  <si>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</si>
  <si>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</si>
  <si>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</si>
  <si>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</si>
  <si>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</si>
  <si>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</si>
  <si>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</si>
  <si>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</si>
  <si>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</si>
  <si>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</si>
  <si>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</si>
  <si>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</si>
  <si>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</si>
  <si>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</si>
  <si>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</si>
  <si>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</si>
  <si>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</si>
  <si>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</si>
  <si>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</si>
  <si>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</si>
  <si>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</si>
  <si>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</si>
  <si>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</si>
  <si>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</si>
  <si>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</si>
  <si>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</si>
  <si>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</si>
  <si>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</si>
  <si>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</si>
  <si>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</si>
  <si>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</si>
  <si>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</si>
  <si>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</si>
  <si>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</si>
  <si>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</si>
  <si>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</si>
  <si>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</si>
  <si>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</si>
  <si>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</si>
  <si>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</si>
  <si>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</si>
  <si>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</si>
  <si>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</si>
  <si>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</si>
  <si>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</si>
  <si>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</si>
  <si>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</si>
  <si>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</si>
  <si>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</si>
  <si>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</si>
  <si>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</si>
  <si>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</si>
  <si>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</si>
  <si>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</si>
  <si>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</si>
  <si>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</si>
  <si>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</si>
  <si>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</si>
  <si>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</si>
  <si>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</si>
  <si>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</si>
  <si>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</si>
  <si>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</si>
  <si>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</si>
  <si>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</si>
  <si>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</si>
  <si>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</si>
  <si>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</si>
  <si>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</si>
  <si>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</si>
  <si>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</si>
  <si>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</si>
  <si>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</si>
  <si>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</si>
  <si>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</si>
  <si>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</si>
  <si>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</si>
  <si>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</si>
  <si>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</si>
  <si>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</si>
  <si>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</si>
  <si>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</si>
  <si>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</si>
  <si>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</si>
  <si>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</si>
  <si>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</si>
  <si>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</si>
  <si>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</si>
  <si>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</si>
  <si>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</si>
  <si>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</si>
  <si>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</si>
  <si>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</si>
  <si>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</si>
  <si>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</si>
  <si>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</si>
  <si>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</si>
  <si>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</si>
  <si>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</si>
  <si>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</si>
  <si>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</si>
  <si>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</si>
  <si>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</si>
  <si>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</si>
  <si>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</si>
  <si>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</si>
  <si>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</si>
  <si>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</si>
  <si>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</si>
  <si>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</si>
  <si>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</si>
  <si>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</si>
  <si>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</si>
  <si>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</si>
  <si>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</si>
  <si>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</si>
  <si>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</si>
  <si>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</si>
  <si>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</si>
  <si>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</si>
  <si>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</si>
  <si>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</si>
  <si>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</si>
  <si>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</si>
  <si>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</si>
  <si>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</si>
  <si>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</si>
  <si>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</si>
  <si>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</si>
  <si>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</si>
  <si>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</si>
  <si>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</si>
  <si>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</si>
  <si>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</si>
  <si>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</si>
  <si>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</si>
  <si>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</si>
  <si>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</si>
  <si>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</si>
  <si>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</si>
  <si>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</si>
  <si>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</si>
  <si>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</si>
  <si>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</si>
  <si>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</si>
  <si>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</si>
  <si>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</si>
  <si>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</si>
  <si>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</si>
  <si>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</si>
  <si>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</si>
  <si>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</si>
  <si>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</si>
  <si>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</si>
  <si>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</si>
  <si>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</si>
  <si>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</si>
  <si>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</si>
  <si>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</si>
  <si>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</si>
  <si>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</si>
  <si>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</si>
  <si>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</si>
  <si>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</si>
  <si>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</si>
  <si>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</si>
  <si>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</si>
  <si>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</si>
  <si>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</si>
  <si>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</si>
  <si>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</si>
  <si>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</si>
  <si>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</si>
  <si>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</si>
  <si>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</si>
  <si>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</si>
  <si>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</si>
  <si>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</si>
  <si>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</si>
  <si>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</si>
  <si>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</si>
  <si>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</si>
  <si>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</si>
  <si>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</si>
  <si>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</si>
  <si>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</si>
  <si>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</si>
  <si>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</si>
  <si>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</si>
  <si>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</si>
  <si>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</si>
  <si>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</si>
  <si>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</si>
  <si>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</si>
  <si>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</si>
  <si>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</si>
  <si>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</si>
  <si>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</si>
  <si>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</si>
  <si>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</si>
  <si>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</si>
  <si>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</si>
  <si>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</si>
  <si>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</si>
  <si>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</si>
  <si>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</si>
  <si>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</si>
  <si>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</si>
  <si>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</si>
  <si>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</si>
  <si>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</si>
  <si>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</si>
  <si>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</si>
  <si>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</si>
  <si>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</si>
  <si>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</si>
  <si>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</si>
  <si>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</si>
  <si>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</si>
  <si>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</si>
  <si>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</si>
  <si>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</si>
  <si>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</si>
  <si>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</si>
  <si>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</si>
  <si>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</si>
  <si>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</si>
  <si>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</si>
  <si>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</si>
  <si>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</si>
  <si>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</si>
  <si>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</si>
  <si>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</si>
  <si>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</si>
  <si>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</si>
  <si>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</si>
  <si>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</si>
  <si>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</si>
  <si>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</si>
  <si>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</si>
  <si>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</si>
  <si>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</si>
  <si>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</si>
  <si>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</si>
  <si>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</si>
  <si>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</si>
  <si>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</si>
  <si>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</si>
  <si>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</si>
  <si>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</si>
  <si>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</si>
  <si>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</si>
  <si>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</si>
  <si>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</si>
  <si>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</si>
  <si>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</si>
  <si>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</si>
  <si>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</si>
  <si>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</si>
  <si>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</si>
  <si>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</si>
  <si>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</si>
  <si>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</si>
  <si>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</si>
  <si>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</si>
  <si>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</si>
  <si>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</si>
  <si>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</si>
  <si>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</si>
  <si>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</si>
  <si>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</si>
  <si>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</si>
  <si>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</si>
  <si>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</si>
  <si>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</si>
  <si>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</si>
  <si>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</si>
  <si>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</si>
  <si>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</si>
  <si>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</si>
  <si>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</si>
  <si>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</si>
  <si>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</si>
  <si>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</si>
  <si>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</si>
  <si>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</si>
  <si>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</si>
  <si>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</si>
  <si>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</si>
  <si>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</si>
  <si>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</si>
  <si>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</si>
  <si>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</si>
  <si>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</si>
  <si>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</si>
  <si>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</si>
  <si>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</si>
  <si>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</si>
  <si>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</si>
  <si>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</si>
  <si>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</si>
  <si>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</si>
  <si>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</si>
  <si>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</si>
  <si>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</si>
  <si>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</si>
  <si>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</si>
  <si>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</si>
  <si>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</si>
  <si>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</si>
  <si>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</si>
  <si>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</si>
  <si>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</si>
  <si>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</si>
  <si>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</si>
  <si>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</si>
  <si>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</si>
  <si>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</si>
  <si>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</si>
  <si>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</si>
  <si>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</si>
  <si>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</si>
  <si>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</si>
  <si>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</si>
  <si>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</si>
  <si>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</si>
  <si>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</si>
  <si>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</si>
  <si>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</si>
  <si>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</si>
  <si>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</si>
  <si>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</si>
  <si>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</si>
  <si>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</si>
  <si>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</si>
  <si>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</si>
  <si>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</si>
  <si>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</si>
  <si>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</si>
  <si>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</si>
  <si>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</si>
  <si>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</si>
  <si>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</si>
  <si>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</si>
  <si>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</si>
  <si>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</si>
  <si>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</si>
  <si>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</si>
  <si>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</si>
  <si>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</si>
  <si>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</si>
  <si>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</si>
  <si>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</si>
  <si>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</si>
  <si>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</si>
  <si>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</si>
  <si>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</si>
  <si>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</si>
  <si>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</si>
  <si>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</si>
  <si>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</si>
  <si>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</si>
  <si>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</si>
  <si>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</si>
  <si>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</si>
  <si>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</si>
  <si>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</si>
  <si>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</si>
  <si>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</si>
  <si>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</si>
  <si>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</si>
  <si>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</si>
  <si>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</si>
  <si>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</si>
  <si>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</si>
  <si>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</si>
  <si>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</si>
  <si>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</si>
  <si>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</si>
  <si>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</si>
  <si>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</si>
  <si>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</si>
  <si>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</si>
  <si>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</si>
  <si>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</si>
  <si>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</si>
  <si>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</si>
  <si>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</si>
  <si>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</si>
  <si>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</si>
  <si>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</si>
  <si>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</si>
  <si>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</si>
  <si>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</si>
  <si>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</si>
  <si>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</si>
  <si>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</si>
  <si>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</si>
  <si>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</si>
  <si>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</si>
  <si>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</si>
  <si>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</si>
  <si>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</si>
  <si>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</si>
  <si>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</si>
  <si>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</si>
  <si>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</si>
  <si>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</si>
  <si>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</si>
  <si>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</si>
  <si>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</si>
  <si>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</si>
  <si>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</si>
  <si>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</si>
  <si>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</si>
  <si>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</si>
  <si>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</si>
  <si>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</si>
  <si>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</si>
  <si>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</si>
  <si>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</si>
  <si>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</si>
  <si>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</si>
  <si>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</si>
  <si>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</si>
  <si>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</si>
  <si>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</si>
  <si>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</si>
  <si>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</si>
  <si>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</si>
  <si>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</si>
  <si>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</si>
  <si>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</si>
  <si>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</si>
  <si>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</si>
  <si>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</si>
  <si>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</si>
  <si>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</si>
  <si>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</si>
  <si>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</si>
  <si>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</si>
  <si>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</si>
  <si>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</si>
  <si>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</si>
  <si>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</si>
  <si>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</si>
  <si>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</si>
  <si>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</si>
  <si>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</si>
  <si>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</si>
  <si>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</si>
  <si>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</si>
  <si>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</si>
  <si>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</si>
  <si>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</si>
  <si>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</si>
  <si>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</si>
  <si>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</si>
  <si>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</si>
  <si>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</si>
  <si>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</si>
  <si>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</si>
  <si>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</si>
  <si>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</si>
  <si>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</si>
  <si>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</si>
  <si>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</si>
  <si>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</si>
  <si>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</si>
  <si>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</si>
  <si>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</si>
  <si>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</si>
  <si>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</si>
  <si>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</si>
  <si>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</si>
  <si>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</si>
  <si>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</si>
  <si>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</si>
  <si>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</si>
  <si>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</si>
  <si>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</si>
  <si>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</si>
  <si>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</si>
  <si>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</si>
  <si>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</si>
  <si>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</si>
  <si>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</si>
  <si>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</si>
  <si>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</si>
  <si>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</si>
  <si>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</si>
  <si>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</si>
  <si>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</si>
  <si>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</si>
  <si>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</si>
  <si>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</si>
  <si>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</si>
  <si>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</si>
  <si>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</si>
  <si>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</si>
  <si>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</si>
  <si>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</si>
  <si>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</si>
  <si>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</si>
  <si>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</si>
  <si>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</si>
  <si>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</si>
  <si>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</si>
  <si>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</si>
  <si>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</si>
  <si>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</si>
  <si>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</si>
  <si>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</si>
  <si>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</si>
  <si>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</si>
  <si>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</si>
  <si>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</si>
  <si>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</si>
  <si>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</si>
  <si>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</si>
  <si>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</si>
  <si>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</si>
  <si>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</si>
  <si>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</si>
  <si>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</si>
  <si>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</si>
  <si>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</si>
  <si>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</si>
  <si>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</si>
  <si>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</si>
  <si>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</si>
  <si>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</si>
  <si>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</si>
  <si>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</si>
  <si>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</si>
  <si>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</si>
  <si>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</si>
  <si>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</si>
  <si>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</si>
  <si>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</si>
  <si>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</si>
  <si>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</si>
  <si>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</si>
  <si>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</si>
  <si>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</si>
  <si>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</si>
  <si>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</si>
  <si>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</si>
  <si>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</si>
  <si>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</si>
  <si>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</si>
  <si>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</si>
  <si>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</si>
  <si>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</si>
  <si>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</si>
  <si>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</si>
  <si>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</si>
  <si>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</si>
  <si>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</si>
  <si>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</si>
  <si>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</si>
  <si>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</si>
  <si>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</si>
  <si>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</si>
  <si>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</si>
  <si>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</si>
  <si>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</si>
  <si>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</si>
  <si>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</si>
  <si>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</si>
  <si>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</si>
  <si>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</si>
  <si>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</si>
  <si>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</si>
  <si>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</si>
  <si>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</si>
  <si>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</si>
  <si>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</si>
  <si>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</si>
  <si>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</si>
  <si>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</si>
  <si>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</si>
  <si>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</si>
  <si>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</si>
  <si>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</si>
  <si>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</si>
  <si>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</si>
  <si>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</si>
  <si>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</si>
  <si>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</si>
  <si>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</si>
  <si>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</si>
  <si>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</si>
  <si>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</si>
  <si>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</si>
  <si>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</si>
  <si>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</si>
  <si>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</si>
  <si>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</si>
  <si>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</si>
  <si>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</si>
  <si>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</si>
  <si>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</si>
  <si>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</si>
  <si>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</si>
  <si>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</si>
  <si>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</si>
  <si>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</si>
  <si>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</si>
  <si>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</si>
  <si>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</si>
  <si>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</si>
  <si>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</si>
  <si>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</si>
  <si>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</si>
  <si>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</si>
  <si>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</si>
  <si>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</si>
  <si>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</si>
  <si>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</si>
  <si>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</si>
  <si>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</si>
  <si>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</si>
  <si>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</si>
  <si>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</si>
  <si>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</si>
  <si>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</si>
  <si>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</si>
  <si>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</si>
  <si>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</si>
  <si>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</si>
  <si>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</si>
  <si>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</si>
  <si>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</si>
  <si>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</si>
  <si>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</si>
  <si>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</si>
  <si>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</si>
  <si>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</si>
  <si>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</si>
  <si>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</si>
  <si>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</si>
  <si>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</si>
  <si>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</si>
  <si>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</si>
  <si>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</si>
  <si>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</si>
  <si>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</si>
  <si>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</si>
  <si>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</si>
  <si>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</si>
  <si>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</si>
  <si>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</si>
  <si>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</si>
  <si>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</si>
  <si>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</si>
  <si>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</si>
  <si>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</si>
  <si>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</si>
  <si>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</si>
  <si>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</si>
  <si>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</si>
  <si>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</si>
  <si>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</si>
  <si>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</si>
  <si>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</si>
  <si>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</si>
  <si>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</si>
  <si>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</si>
  <si>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</si>
  <si>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</si>
  <si>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</si>
  <si>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</si>
  <si>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</si>
  <si>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</si>
  <si>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</si>
  <si>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</si>
  <si>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</si>
  <si>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</si>
  <si>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</si>
  <si>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</si>
  <si>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</si>
  <si>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</si>
  <si>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</si>
  <si>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</si>
  <si>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</si>
  <si>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</si>
  <si>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</si>
  <si>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</si>
  <si>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</si>
  <si>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</si>
  <si>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</si>
  <si>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</si>
  <si>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</si>
  <si>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</si>
  <si>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</si>
  <si>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</si>
  <si>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</si>
  <si>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</si>
  <si>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</si>
  <si>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</si>
  <si>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</si>
  <si>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</si>
  <si>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</si>
  <si>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</si>
  <si>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</si>
  <si>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</si>
  <si>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</si>
  <si>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</si>
  <si>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</si>
  <si>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</si>
  <si>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</si>
  <si>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</si>
  <si>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</si>
  <si>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</si>
  <si>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</si>
  <si>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</si>
  <si>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</si>
  <si>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</si>
  <si>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</si>
  <si>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</si>
  <si>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</si>
  <si>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</si>
  <si>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</si>
  <si>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</si>
  <si>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</si>
  <si>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</si>
  <si>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</si>
  <si>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</si>
  <si>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</si>
  <si>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</si>
  <si>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</si>
  <si>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</si>
  <si>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</si>
  <si>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</si>
  <si>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</si>
  <si>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</si>
  <si>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</si>
  <si>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</si>
  <si>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</si>
  <si>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</si>
  <si>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</si>
  <si>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</si>
  <si>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</si>
  <si>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</si>
  <si>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</si>
  <si>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</si>
  <si>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</si>
  <si>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</si>
  <si>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</si>
  <si>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</si>
  <si>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</si>
  <si>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</si>
  <si>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</si>
  <si>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</si>
  <si>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</si>
  <si>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</si>
  <si>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</si>
  <si>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</si>
  <si>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</si>
  <si>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</si>
  <si>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</si>
  <si>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</si>
  <si>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</si>
  <si>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</si>
  <si>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</si>
  <si>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</si>
  <si>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</si>
  <si>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</si>
  <si>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</si>
  <si>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</si>
  <si>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</si>
  <si>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</si>
  <si>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</si>
  <si>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</si>
  <si>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</si>
  <si>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</si>
  <si>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</si>
  <si>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</si>
  <si>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</si>
  <si>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</si>
  <si>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</si>
  <si>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</si>
  <si>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</si>
  <si>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</si>
  <si>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</si>
  <si>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</si>
  <si>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</si>
  <si>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</si>
  <si>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</si>
  <si>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</si>
  <si>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</si>
  <si>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</si>
  <si>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</si>
  <si>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</si>
  <si>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</si>
  <si>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</si>
  <si>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</si>
  <si>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</si>
  <si>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</si>
  <si>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</si>
  <si>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</si>
  <si>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</si>
  <si>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</si>
  <si>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</si>
  <si>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</si>
  <si>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</si>
  <si>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</si>
  <si>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</si>
  <si>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</si>
  <si>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</si>
  <si>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</si>
  <si>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</si>
  <si>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</si>
  <si>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</si>
  <si>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</si>
  <si>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</si>
  <si>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</si>
  <si>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</si>
  <si>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</si>
  <si>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</si>
  <si>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</si>
  <si>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</si>
  <si>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</si>
  <si>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</si>
  <si>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</si>
  <si>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</si>
  <si>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</si>
  <si>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</si>
  <si>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</si>
  <si>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</si>
  <si>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</si>
  <si>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</si>
  <si>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</si>
  <si>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</si>
  <si>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</si>
  <si>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</si>
  <si>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</si>
  <si>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</si>
  <si>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</si>
  <si>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</si>
  <si>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</si>
  <si>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</si>
  <si>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</si>
  <si>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</si>
  <si>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</si>
  <si>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</si>
  <si>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</si>
  <si>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</si>
  <si>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</si>
  <si>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</si>
  <si>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</si>
  <si>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</si>
  <si>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</si>
  <si>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</si>
  <si>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</si>
  <si>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</si>
  <si>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</si>
  <si>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</si>
  <si>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</si>
  <si>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</si>
  <si>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</si>
  <si>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</si>
  <si>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</si>
  <si>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</si>
  <si>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</si>
  <si>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</si>
  <si>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</si>
  <si>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</si>
  <si>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</si>
  <si>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</si>
  <si>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</si>
  <si>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</si>
  <si>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</si>
  <si>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</si>
  <si>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</si>
  <si>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</si>
  <si>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</si>
  <si>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</si>
  <si>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</si>
  <si>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</si>
  <si>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</si>
  <si>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</si>
  <si>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</si>
  <si>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</si>
  <si>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</si>
  <si>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</si>
  <si>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</si>
  <si>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</si>
  <si>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</si>
  <si>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</si>
  <si>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</si>
  <si>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</si>
  <si>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</si>
  <si>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</si>
  <si>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</si>
  <si>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</si>
  <si>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</si>
  <si>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</si>
  <si>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</si>
  <si>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</si>
  <si>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</si>
  <si>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</si>
  <si>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</si>
  <si>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</si>
  <si>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</si>
  <si>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</si>
  <si>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</si>
  <si>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</si>
  <si>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</si>
  <si>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</si>
  <si>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</si>
  <si>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</si>
  <si>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</si>
  <si>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</si>
  <si>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</si>
  <si>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</si>
  <si>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</si>
  <si>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</si>
  <si>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</si>
  <si>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</si>
  <si>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</si>
  <si>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</si>
  <si>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</si>
  <si>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</si>
  <si>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</si>
  <si>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</si>
  <si>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</si>
  <si>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</si>
  <si>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</si>
  <si>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</si>
  <si>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</si>
  <si>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</si>
  <si>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</si>
  <si>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</si>
  <si>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</si>
  <si>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</si>
  <si>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</si>
  <si>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</si>
  <si>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</si>
  <si>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</si>
  <si>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</si>
  <si>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</si>
  <si>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</si>
  <si>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</si>
  <si>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</si>
  <si>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</si>
  <si>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</si>
  <si>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</si>
  <si>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</si>
  <si>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</si>
  <si>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</si>
  <si>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</si>
  <si>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</si>
  <si>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</si>
  <si>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</si>
  <si>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</si>
  <si>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</si>
  <si>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</si>
  <si>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</si>
  <si>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</si>
  <si>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</si>
  <si>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</si>
  <si>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</si>
  <si>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</si>
  <si>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</si>
  <si>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</si>
  <si>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</si>
  <si>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</si>
  <si>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</si>
  <si>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</si>
  <si>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</si>
  <si>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</si>
  <si>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</si>
  <si>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</si>
  <si>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</si>
  <si>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</si>
  <si>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</si>
  <si>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</si>
  <si>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</si>
  <si>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</si>
  <si>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</si>
  <si>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</si>
  <si>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</si>
  <si>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</si>
  <si>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</si>
  <si>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</si>
  <si>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</si>
  <si>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</si>
  <si>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</si>
  <si>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</si>
  <si>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</si>
  <si>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</si>
  <si>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</si>
  <si>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</si>
  <si>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</si>
  <si>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</si>
  <si>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</si>
  <si>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</si>
  <si>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</si>
  <si>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</si>
  <si>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</si>
  <si>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</si>
  <si>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</si>
  <si>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</si>
  <si>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</si>
  <si>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</si>
  <si>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</si>
  <si>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</si>
  <si>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</si>
  <si>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</si>
  <si>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</si>
  <si>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</si>
  <si>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</si>
  <si>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</si>
  <si>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</si>
  <si>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</si>
  <si>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</si>
  <si>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</si>
  <si>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</si>
  <si>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</si>
  <si>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</si>
  <si>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</si>
  <si>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</si>
  <si>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</si>
  <si>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</si>
  <si>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</si>
  <si>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</si>
  <si>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</si>
  <si>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</si>
  <si>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</si>
  <si>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</si>
  <si>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</si>
  <si>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</si>
  <si>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</si>
  <si>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</si>
  <si>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</si>
  <si>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</si>
  <si>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</si>
  <si>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</si>
  <si>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</si>
  <si>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</si>
  <si>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</si>
  <si>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</si>
  <si>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</si>
  <si>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</si>
  <si>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</si>
  <si>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</si>
  <si>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</si>
  <si>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</si>
  <si>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</si>
  <si>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</si>
  <si>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</si>
  <si>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</si>
  <si>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</si>
  <si>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</si>
  <si>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</si>
  <si>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</si>
  <si>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</si>
  <si>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</si>
  <si>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</si>
  <si>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</si>
  <si>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</si>
  <si>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</si>
  <si>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</si>
  <si>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</si>
  <si>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</si>
  <si>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</si>
  <si>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</si>
  <si>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</si>
  <si>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</si>
  <si>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</si>
  <si>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</si>
  <si>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</si>
  <si>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</si>
  <si>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</si>
  <si>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</si>
  <si>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</si>
  <si>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</si>
  <si>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</si>
  <si>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</si>
  <si>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</si>
  <si>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</si>
  <si>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</si>
  <si>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</si>
  <si>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</si>
  <si>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</si>
  <si>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</si>
  <si>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</si>
  <si>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</si>
  <si>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</si>
  <si>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</si>
  <si>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</si>
  <si>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</si>
  <si>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</si>
  <si>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</si>
  <si>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</si>
  <si>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</si>
  <si>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</si>
  <si>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</si>
  <si>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</si>
  <si>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</si>
  <si>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</si>
  <si>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</si>
  <si>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</si>
  <si>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</si>
  <si>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</si>
  <si>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</si>
  <si>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</si>
  <si>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</si>
  <si>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</si>
  <si>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</si>
  <si>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</si>
  <si>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</si>
  <si>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</si>
  <si>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</si>
  <si>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</si>
  <si>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</si>
  <si>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</si>
  <si>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</si>
  <si>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</si>
  <si>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</si>
  <si>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</si>
  <si>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</si>
  <si>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</si>
  <si>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</si>
  <si>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</si>
  <si>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</si>
  <si>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</si>
  <si>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</si>
  <si>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</si>
  <si>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</si>
  <si>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</si>
  <si>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</si>
  <si>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</si>
  <si>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</si>
  <si>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</si>
  <si>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</si>
  <si>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</si>
  <si>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</si>
  <si>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</si>
  <si>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</si>
  <si>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</si>
  <si>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</si>
  <si>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</si>
  <si>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</si>
  <si>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</si>
  <si>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</si>
  <si>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</si>
  <si>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</si>
  <si>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</si>
  <si>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</si>
  <si>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</si>
  <si>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</si>
  <si>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</si>
  <si>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</si>
  <si>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</si>
  <si>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</si>
  <si>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</si>
  <si>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</si>
  <si>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</si>
  <si>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</si>
  <si>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</si>
  <si>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</si>
  <si>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</si>
  <si>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</si>
  <si>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</si>
  <si>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</si>
  <si>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</si>
  <si>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</si>
  <si>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</si>
  <si>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</si>
  <si>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</si>
  <si>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</si>
  <si>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</si>
  <si>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</si>
  <si>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</si>
  <si>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</si>
  <si>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</si>
  <si>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</si>
  <si>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</si>
  <si>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</si>
  <si>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</si>
  <si>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</si>
  <si>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</si>
  <si>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</si>
  <si>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</si>
  <si>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</si>
  <si>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</si>
  <si>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</si>
  <si>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</si>
  <si>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</si>
  <si>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</si>
  <si>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</si>
  <si>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</si>
  <si>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</si>
  <si>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</si>
  <si>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</si>
  <si>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</si>
  <si>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</si>
  <si>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</si>
  <si>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</si>
  <si>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</si>
  <si>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</si>
  <si>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</si>
  <si>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</si>
  <si>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</si>
  <si>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</si>
  <si>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</si>
  <si>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</si>
  <si>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</si>
  <si>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</si>
  <si>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</si>
  <si>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</si>
  <si>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</si>
  <si>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</si>
  <si>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</si>
  <si>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</si>
  <si>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</si>
  <si>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</si>
  <si>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</si>
  <si>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</si>
  <si>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</si>
  <si>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</si>
  <si>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</si>
  <si>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</si>
  <si>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</si>
  <si>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</si>
  <si>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</si>
  <si>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</si>
  <si>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</si>
  <si>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</si>
  <si>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</si>
  <si>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</si>
  <si>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</si>
  <si>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</si>
  <si>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</si>
  <si>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</si>
  <si>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</si>
  <si>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</si>
  <si>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</si>
  <si>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</si>
  <si>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</si>
  <si>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</si>
  <si>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</si>
  <si>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</si>
  <si>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</si>
  <si>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</si>
  <si>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</si>
  <si>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</si>
  <si>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</si>
  <si>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</si>
  <si>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</si>
  <si>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</si>
  <si>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</si>
  <si>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</si>
  <si>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</si>
  <si>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</si>
  <si>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</si>
  <si>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</si>
  <si>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</si>
  <si>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</si>
  <si>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</si>
  <si>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</si>
  <si>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</si>
  <si>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</si>
  <si>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</si>
  <si>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</si>
  <si>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</si>
  <si>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</si>
  <si>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</si>
  <si>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</si>
  <si>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</si>
  <si>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</si>
  <si>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</si>
  <si>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</si>
  <si>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</si>
  <si>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</si>
  <si>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</si>
  <si>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</si>
  <si>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</si>
  <si>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</si>
  <si>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</si>
  <si>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</si>
  <si>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</si>
  <si>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</si>
  <si>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</si>
  <si>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</si>
  <si>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</si>
  <si>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</si>
  <si>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</si>
  <si>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</si>
  <si>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</si>
  <si>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</si>
  <si>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</si>
  <si>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</si>
  <si>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</si>
  <si>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</si>
  <si>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</si>
  <si>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</si>
  <si>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</si>
  <si>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</si>
  <si>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</si>
  <si>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</si>
  <si>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</si>
  <si>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</si>
  <si>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</si>
  <si>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</si>
  <si>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</si>
  <si>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</si>
  <si>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</si>
  <si>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</si>
  <si>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</si>
  <si>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</si>
  <si>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</si>
  <si>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</si>
  <si>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</si>
  <si>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</si>
  <si>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</si>
  <si>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</si>
  <si>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</si>
  <si>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</si>
  <si>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</si>
  <si>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</si>
  <si>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</si>
  <si>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</si>
  <si>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</si>
  <si>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</si>
  <si>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</si>
  <si>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</si>
  <si>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</si>
  <si>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</si>
  <si>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</si>
  <si>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</si>
  <si>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</si>
  <si>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</si>
  <si>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</si>
  <si>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</si>
  <si>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</si>
  <si>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</si>
  <si>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</si>
  <si>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</si>
  <si>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</si>
  <si>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</si>
  <si>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</si>
  <si>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</si>
  <si>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</si>
  <si>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</si>
  <si>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</si>
  <si>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</si>
  <si>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</si>
  <si>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</si>
  <si>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</si>
  <si>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</si>
  <si>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</si>
  <si>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</si>
  <si>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</si>
  <si>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</si>
  <si>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</si>
  <si>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</si>
  <si>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</si>
  <si>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</si>
  <si>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</si>
  <si>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</si>
  <si>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</si>
  <si>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</si>
  <si>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</si>
  <si>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</si>
  <si>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</si>
  <si>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</si>
  <si>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</si>
  <si>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</si>
  <si>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</si>
  <si>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</si>
  <si>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</si>
  <si>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</si>
  <si>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</si>
  <si>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</si>
  <si>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</si>
  <si>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</si>
  <si>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</si>
  <si>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</si>
  <si>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</si>
  <si>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</si>
  <si>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</si>
  <si>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</si>
  <si>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</si>
  <si>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</si>
  <si>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</si>
  <si>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</si>
  <si>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</si>
  <si>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</si>
  <si>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</si>
  <si>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</si>
  <si>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</si>
  <si>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</si>
  <si>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</si>
  <si>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</si>
  <si>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</si>
  <si>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</si>
  <si>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</si>
  <si>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</si>
  <si>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</si>
  <si>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</si>
  <si>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</si>
  <si>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</si>
  <si>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</si>
  <si>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</si>
  <si>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</si>
  <si>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</si>
  <si>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</si>
  <si>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</si>
  <si>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</si>
  <si>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</si>
  <si>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</si>
  <si>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</si>
  <si>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</si>
  <si>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</si>
  <si>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</si>
  <si>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</si>
  <si>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</si>
  <si>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</si>
  <si>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</si>
  <si>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</si>
  <si>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</si>
  <si>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</si>
  <si>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</si>
  <si>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</si>
  <si>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</si>
  <si>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</si>
  <si>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</si>
  <si>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</si>
  <si>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</si>
  <si>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</si>
  <si>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</si>
  <si>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</si>
  <si>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</si>
  <si>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</si>
  <si>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</si>
  <si>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</si>
  <si>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</si>
  <si>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</si>
  <si>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</si>
  <si>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</si>
  <si>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</si>
  <si>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</si>
  <si>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</si>
  <si>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</si>
  <si>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</si>
  <si>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</si>
  <si>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</si>
  <si>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</si>
  <si>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</si>
  <si>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</si>
  <si>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</si>
  <si>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</si>
  <si>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</si>
  <si>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</si>
  <si>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</si>
  <si>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</si>
  <si>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</si>
  <si>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</si>
  <si>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</si>
  <si>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</si>
  <si>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</si>
  <si>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</si>
  <si>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</si>
  <si>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</si>
  <si>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</si>
  <si>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</si>
  <si>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</si>
  <si>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</si>
  <si>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</si>
  <si>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</si>
  <si>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</si>
  <si>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</si>
  <si>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</si>
  <si>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</si>
  <si>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</si>
  <si>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</si>
  <si>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</si>
  <si>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</si>
  <si>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</si>
  <si>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</si>
  <si>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</si>
  <si>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</si>
  <si>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</si>
  <si>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</si>
  <si>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</si>
  <si>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</si>
  <si>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</si>
  <si>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</si>
  <si>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</si>
  <si>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</si>
  <si>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</si>
  <si>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</si>
  <si>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</si>
  <si>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</si>
  <si>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</si>
  <si>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</si>
  <si>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</si>
  <si>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</si>
  <si>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</si>
  <si>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</si>
  <si>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</si>
  <si>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</si>
  <si>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</si>
  <si>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</si>
  <si>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</si>
  <si>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</si>
  <si>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</si>
  <si>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</si>
  <si>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</si>
  <si>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</si>
  <si>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</si>
  <si>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</si>
  <si>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</si>
  <si>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</si>
  <si>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</si>
  <si>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</si>
  <si>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</si>
  <si>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</si>
  <si>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</si>
  <si>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</si>
  <si>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</si>
  <si>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</si>
  <si>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</si>
  <si>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</si>
  <si>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</si>
  <si>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</si>
  <si>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</si>
  <si>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</si>
  <si>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</si>
  <si>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</si>
  <si>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</si>
  <si>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</si>
  <si>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</si>
  <si>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</si>
  <si>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</si>
  <si>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</si>
  <si>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</si>
  <si>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</si>
  <si>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</si>
  <si>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</si>
  <si>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</si>
  <si>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</si>
  <si>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</si>
  <si>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</si>
  <si>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</si>
  <si>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</si>
  <si>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</si>
  <si>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</si>
  <si>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</si>
  <si>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</si>
  <si>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</si>
  <si>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</si>
  <si>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</si>
  <si>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</si>
  <si>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</si>
  <si>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</si>
  <si>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</si>
  <si>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</si>
  <si>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</si>
  <si>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</si>
  <si>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</si>
  <si>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</si>
  <si>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</si>
  <si>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</si>
  <si>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</si>
  <si>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</si>
  <si>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</si>
  <si>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</si>
  <si>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</si>
  <si>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</si>
  <si>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</si>
  <si>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</si>
  <si>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</si>
  <si>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</si>
  <si>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</si>
  <si>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</si>
  <si>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</si>
  <si>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</si>
  <si>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</si>
  <si>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</si>
  <si>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</si>
  <si>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</si>
  <si>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</si>
  <si>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</si>
  <si>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</si>
  <si>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</si>
  <si>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</si>
  <si>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</si>
  <si>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</si>
  <si>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</si>
  <si>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</si>
  <si>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</si>
  <si>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</si>
  <si>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</si>
  <si>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</si>
  <si>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</si>
  <si>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</si>
  <si>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</si>
  <si>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</si>
  <si>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</si>
  <si>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</si>
  <si>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</si>
  <si>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</si>
  <si>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</si>
  <si>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</si>
  <si>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</si>
  <si>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</si>
  <si>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</si>
  <si>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</si>
  <si>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</si>
  <si>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</si>
  <si>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</si>
  <si>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</si>
  <si>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</si>
  <si>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</si>
  <si>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</si>
  <si>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</si>
  <si>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</si>
  <si>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</si>
  <si>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</si>
  <si>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</si>
  <si>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</si>
  <si>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</si>
  <si>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</si>
  <si>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</si>
  <si>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</si>
  <si>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</si>
  <si>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</si>
  <si>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</si>
  <si>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</si>
  <si>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</si>
  <si>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</si>
  <si>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</si>
  <si>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</si>
  <si>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</si>
  <si>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</si>
  <si>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</si>
  <si>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</si>
  <si>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</si>
  <si>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</si>
  <si>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</si>
  <si>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</si>
  <si>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</si>
  <si>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</si>
  <si>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</si>
  <si>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</si>
  <si>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</si>
  <si>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</si>
  <si>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</si>
  <si>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</si>
  <si>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</si>
  <si>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</si>
  <si>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</si>
  <si>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</si>
  <si>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</si>
  <si>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</si>
  <si>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</si>
  <si>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</si>
  <si>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</si>
  <si>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</si>
  <si>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</si>
  <si>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</si>
  <si>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</si>
  <si>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</si>
  <si>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</si>
  <si>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</si>
  <si>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</si>
  <si>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</si>
  <si>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</si>
  <si>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</si>
  <si>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</si>
  <si>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</si>
  <si>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</si>
  <si>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</si>
  <si>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</si>
  <si>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</si>
  <si>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</si>
  <si>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</si>
  <si>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</si>
  <si>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</si>
  <si>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</si>
  <si>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</si>
  <si>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</si>
  <si>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</si>
  <si>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</si>
  <si>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</si>
  <si>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</si>
  <si>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</si>
  <si>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</si>
  <si>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</si>
  <si>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</si>
  <si>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</si>
  <si>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</si>
  <si>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</si>
  <si>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</si>
  <si>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</si>
  <si>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</si>
  <si>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</si>
  <si>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</si>
  <si>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</si>
  <si>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</si>
  <si>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</si>
  <si>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</si>
  <si>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</si>
  <si>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</si>
  <si>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</si>
  <si>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</si>
  <si>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</si>
  <si>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</si>
  <si>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</si>
  <si>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</si>
  <si>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</si>
  <si>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</si>
  <si>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</si>
  <si>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</si>
  <si>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</si>
  <si>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</si>
  <si>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</si>
  <si>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</si>
  <si>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</si>
  <si>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</si>
  <si>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</si>
  <si>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</si>
  <si>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</si>
  <si>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</si>
  <si>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</si>
  <si>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</si>
  <si>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</si>
  <si>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</si>
  <si>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</si>
  <si>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</si>
  <si>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</si>
  <si>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</si>
  <si>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</si>
  <si>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</si>
  <si>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</si>
  <si>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</si>
  <si>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</si>
  <si>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</si>
  <si>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</si>
  <si>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</si>
  <si>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</si>
  <si>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</si>
  <si>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</si>
  <si>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</si>
  <si>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</si>
  <si>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</si>
  <si>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</si>
  <si>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</si>
  <si>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</si>
  <si>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</si>
  <si>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</si>
  <si>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</si>
  <si>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</si>
  <si>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</si>
  <si>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</si>
  <si>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</si>
  <si>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</si>
  <si>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</si>
  <si>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</si>
  <si>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</si>
  <si>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</si>
  <si>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</si>
  <si>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</si>
  <si>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</si>
  <si>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</si>
  <si>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</si>
  <si>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</si>
  <si>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</si>
  <si>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</si>
  <si>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</si>
  <si>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</si>
  <si>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</si>
  <si>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</si>
  <si>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</si>
  <si>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</si>
  <si>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</si>
  <si>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</si>
  <si>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</si>
  <si>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</si>
  <si>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</si>
  <si>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</si>
  <si>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</si>
  <si>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</si>
  <si>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</si>
  <si>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</si>
  <si>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</si>
  <si>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</si>
  <si>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</si>
  <si>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</si>
  <si>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</si>
  <si>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</si>
  <si>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</si>
  <si>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</si>
  <si>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</si>
  <si>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</si>
  <si>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</si>
  <si>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</si>
  <si>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</si>
  <si>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</si>
  <si>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</si>
  <si>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</si>
  <si>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</si>
  <si>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</si>
  <si>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</si>
  <si>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</si>
  <si>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</si>
  <si>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</si>
  <si>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</si>
  <si>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</si>
  <si>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</si>
  <si>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</si>
  <si>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</si>
  <si>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</si>
  <si>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</si>
  <si>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</si>
  <si>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</si>
  <si>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</si>
  <si>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</si>
  <si>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</si>
  <si>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</si>
  <si>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</si>
  <si>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</si>
  <si>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</si>
  <si>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</si>
  <si>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</si>
  <si>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</si>
  <si>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</si>
  <si>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</si>
  <si>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</si>
  <si>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</si>
  <si>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</si>
  <si>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</si>
  <si>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</si>
  <si>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</si>
  <si>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</si>
  <si>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</si>
  <si>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</si>
  <si>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</si>
  <si>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</si>
  <si>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</si>
  <si>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</si>
  <si>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</si>
  <si>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</si>
  <si>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</si>
  <si>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</si>
  <si>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</si>
  <si>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</si>
  <si>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</si>
  <si>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</si>
  <si>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</si>
  <si>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</si>
  <si>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</si>
  <si>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</si>
  <si>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</si>
  <si>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</si>
  <si>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</si>
  <si>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</si>
  <si>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</si>
  <si>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</si>
  <si>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</si>
  <si>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</si>
  <si>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</si>
  <si>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</si>
  <si>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</si>
  <si>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</si>
  <si>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</si>
  <si>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</si>
  <si>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</si>
  <si>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</si>
  <si>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</si>
  <si>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</si>
  <si>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</si>
  <si>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</si>
  <si>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</si>
  <si>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</si>
  <si>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</si>
  <si>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</si>
  <si>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</si>
  <si>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</si>
  <si>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</si>
  <si>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</si>
  <si>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</si>
  <si>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</si>
  <si>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</si>
  <si>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</si>
  <si>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</si>
  <si>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</si>
  <si>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</si>
  <si>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</si>
  <si>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</si>
  <si>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</si>
  <si>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</si>
  <si>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</si>
  <si>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</si>
  <si>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</si>
  <si>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</si>
  <si>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</si>
  <si>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</si>
  <si>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</si>
  <si>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</si>
  <si>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</si>
  <si>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</si>
  <si>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</si>
  <si>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</si>
  <si>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</si>
  <si>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</si>
  <si>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</si>
  <si>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</si>
  <si>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</si>
  <si>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</si>
  <si>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</si>
  <si>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</si>
  <si>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</si>
  <si>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</si>
  <si>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</si>
  <si>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</si>
  <si>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</si>
  <si>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</si>
  <si>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</si>
  <si>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</si>
  <si>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</si>
  <si>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</si>
  <si>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</si>
  <si>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</si>
  <si>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</si>
  <si>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</si>
  <si>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</si>
  <si>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</si>
  <si>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</si>
  <si>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</si>
  <si>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</si>
  <si>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</si>
  <si>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</si>
  <si>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</si>
  <si>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</si>
  <si>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</si>
  <si>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</si>
  <si>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</si>
  <si>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</si>
  <si>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</si>
  <si>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</si>
  <si>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</si>
  <si>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</si>
  <si>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</si>
  <si>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</si>
  <si>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</si>
  <si>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</si>
  <si>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</si>
  <si>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</si>
  <si>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</si>
  <si>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</si>
  <si>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</si>
  <si>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</si>
  <si>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</si>
  <si>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</si>
  <si>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</si>
  <si>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</si>
  <si>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</si>
  <si>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</si>
  <si>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</si>
  <si>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</si>
  <si>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</si>
  <si>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</si>
  <si>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</si>
  <si>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</si>
  <si>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</si>
  <si>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</si>
  <si>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</si>
  <si>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</si>
  <si>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</si>
  <si>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</si>
  <si>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</si>
  <si>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</si>
  <si>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</si>
  <si>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</si>
  <si>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</si>
  <si>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</si>
  <si>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</si>
  <si>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</si>
  <si>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</si>
  <si>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</si>
  <si>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</si>
  <si>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</si>
  <si>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</si>
  <si>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</si>
  <si>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</si>
  <si>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</si>
  <si>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</si>
  <si>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</si>
  <si>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</si>
  <si>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</si>
  <si>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</si>
  <si>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</si>
  <si>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</si>
  <si>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</si>
  <si>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</si>
  <si>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</si>
  <si>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</si>
  <si>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</si>
  <si>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</si>
  <si>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</si>
  <si>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</si>
  <si>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</si>
  <si>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</si>
  <si>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</si>
  <si>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</si>
  <si>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</si>
  <si>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</si>
  <si>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</si>
  <si>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</si>
  <si>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</si>
  <si>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</si>
  <si>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</si>
  <si>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</si>
  <si>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</si>
  <si>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</si>
  <si>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</si>
  <si>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</si>
  <si>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</si>
  <si>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</si>
  <si>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</si>
  <si>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</si>
  <si>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</si>
  <si>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</si>
  <si>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</si>
  <si>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</si>
  <si>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</si>
  <si>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</si>
  <si>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</si>
  <si>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</si>
  <si>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</si>
  <si>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</si>
  <si>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</si>
  <si>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</si>
  <si>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</si>
  <si>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</si>
  <si>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</si>
  <si>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</si>
  <si>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</si>
  <si>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</si>
  <si>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</si>
  <si>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</si>
  <si>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</si>
  <si>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</si>
  <si>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</si>
  <si>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</si>
  <si>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</si>
  <si>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</si>
  <si>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</si>
  <si>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</si>
  <si>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</si>
  <si>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</si>
  <si>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</si>
  <si>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</si>
  <si>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</si>
  <si>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</si>
  <si>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</si>
  <si>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</si>
  <si>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</si>
  <si>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</si>
  <si>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</si>
  <si>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</si>
  <si>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</si>
  <si>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</si>
  <si>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</si>
  <si>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</si>
  <si>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</si>
  <si>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</si>
  <si>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</si>
  <si>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</si>
  <si>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</si>
  <si>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</si>
  <si>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</si>
  <si>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</si>
  <si>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</si>
  <si>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</si>
  <si>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</si>
  <si>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</si>
  <si>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</si>
  <si>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</si>
  <si>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</si>
  <si>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</si>
  <si>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</si>
  <si>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</si>
  <si>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</si>
  <si>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</si>
  <si>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</si>
  <si>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</si>
  <si>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</si>
  <si>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</si>
  <si>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</si>
  <si>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</si>
  <si>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</si>
  <si>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</si>
  <si>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</si>
  <si>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</si>
  <si>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</si>
  <si>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</si>
  <si>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</si>
  <si>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</si>
  <si>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</si>
  <si>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</si>
  <si>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</si>
  <si>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</si>
  <si>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</si>
  <si>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</si>
  <si>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</si>
  <si>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</si>
  <si>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</si>
  <si>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</si>
  <si>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</si>
  <si>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</si>
  <si>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</si>
  <si>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</si>
  <si>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</si>
  <si>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</si>
  <si>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</si>
  <si>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</si>
  <si>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</si>
  <si>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</si>
  <si>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</si>
  <si>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</si>
  <si>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</si>
  <si>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</si>
  <si>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</si>
  <si>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</si>
  <si>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</si>
  <si>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</si>
  <si>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</si>
  <si>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</si>
  <si>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</si>
  <si>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</si>
  <si>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</si>
  <si>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</si>
  <si>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</si>
  <si>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</si>
  <si>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</si>
  <si>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</si>
  <si>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</si>
  <si>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</si>
  <si>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</si>
  <si>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</si>
  <si>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</si>
  <si>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</si>
  <si>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</si>
  <si>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</si>
  <si>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</si>
  <si>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</si>
  <si>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</si>
  <si>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</si>
  <si>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</si>
  <si>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</si>
  <si>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</si>
  <si>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</si>
  <si>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</si>
  <si>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</si>
  <si>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</si>
  <si>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</si>
  <si>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</si>
  <si>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</si>
  <si>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</si>
  <si>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</si>
  <si>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</si>
  <si>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</si>
  <si>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</si>
  <si>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</si>
  <si>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</si>
  <si>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</si>
  <si>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</si>
  <si>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</si>
  <si>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</si>
  <si>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</si>
  <si>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</si>
  <si>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</si>
  <si>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</si>
  <si>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</si>
  <si>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</si>
  <si>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</si>
  <si>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</si>
  <si>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</si>
  <si>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</si>
  <si>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</si>
  <si>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</si>
  <si>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</si>
  <si>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</si>
  <si>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</si>
  <si>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</si>
  <si>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</si>
  <si>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</si>
  <si>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</si>
  <si>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</si>
  <si>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</si>
  <si>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</si>
  <si>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</si>
  <si>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</si>
  <si>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</si>
  <si>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</si>
  <si>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</si>
  <si>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</si>
  <si>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</si>
  <si>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</si>
  <si>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</si>
  <si>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</si>
  <si>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</si>
  <si>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</si>
  <si>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</si>
  <si>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</si>
  <si>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</si>
  <si>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</si>
  <si>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</si>
  <si>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</si>
  <si>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</si>
  <si>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</si>
  <si>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</si>
  <si>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</si>
  <si>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</si>
  <si>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</si>
  <si>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</si>
  <si>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</si>
  <si>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</si>
  <si>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</si>
  <si>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</si>
  <si>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</si>
  <si>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</si>
  <si>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</si>
  <si>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</si>
  <si>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</si>
  <si>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</si>
  <si>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</si>
  <si>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</si>
  <si>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</si>
  <si>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</si>
  <si>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</si>
  <si>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</si>
  <si>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</si>
  <si>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</si>
  <si>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</si>
  <si>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</si>
  <si>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</si>
  <si>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</si>
  <si>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</si>
  <si>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</si>
  <si>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</si>
  <si>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</si>
  <si>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</si>
  <si>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</si>
  <si>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</si>
  <si>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</si>
  <si>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</si>
  <si>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</si>
  <si>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</si>
  <si>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</si>
  <si>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</si>
  <si>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</si>
  <si>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</si>
  <si>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</si>
  <si>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</si>
  <si>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</si>
  <si>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</si>
  <si>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</si>
  <si>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</si>
  <si>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</si>
  <si>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</si>
  <si>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</si>
  <si>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</si>
  <si>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</si>
  <si>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</si>
  <si>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</si>
  <si>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</si>
  <si>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</si>
  <si>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</si>
  <si>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</si>
  <si>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</si>
  <si>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</si>
  <si>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</si>
  <si>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</si>
  <si>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</si>
  <si>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</si>
  <si>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</si>
  <si>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</si>
  <si>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</si>
  <si>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</si>
  <si>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</si>
  <si>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</si>
  <si>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</si>
  <si>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</si>
  <si>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</si>
  <si>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</si>
  <si>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</si>
  <si>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</si>
  <si>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</si>
  <si>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</si>
  <si>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</si>
  <si>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</si>
  <si>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</si>
  <si>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</si>
  <si>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</si>
  <si>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</si>
  <si>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</si>
  <si>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</si>
  <si>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</si>
  <si>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</si>
  <si>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</si>
  <si>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</si>
  <si>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</si>
  <si>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</si>
  <si>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</si>
  <si>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</si>
  <si>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</si>
  <si>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</si>
  <si>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</si>
  <si>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</si>
  <si>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</si>
  <si>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</si>
  <si>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</si>
  <si>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</si>
  <si>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</si>
  <si>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</si>
  <si>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</si>
  <si>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</si>
  <si>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</si>
  <si>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</si>
  <si>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</si>
  <si>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</si>
  <si>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</si>
  <si>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</si>
  <si>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</si>
  <si>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</si>
  <si>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</si>
  <si>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</si>
  <si>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</si>
  <si>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</si>
  <si>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</si>
  <si>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</si>
  <si>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</si>
  <si>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</si>
  <si>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</si>
  <si>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</si>
  <si>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</si>
  <si>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</si>
  <si>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</si>
  <si>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</si>
  <si>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</si>
  <si>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</si>
  <si>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</si>
  <si>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</si>
  <si>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</si>
  <si>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</si>
  <si>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</si>
  <si>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</si>
  <si>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</si>
  <si>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</si>
  <si>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</si>
  <si>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</si>
  <si>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</si>
  <si>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</si>
  <si>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</si>
  <si>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</si>
  <si>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</si>
  <si>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</si>
  <si>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</si>
  <si>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</si>
  <si>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</si>
  <si>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</si>
  <si>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</si>
  <si>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</si>
  <si>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</si>
  <si>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</si>
  <si>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</si>
  <si>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</si>
  <si>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</si>
  <si>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</si>
  <si>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</si>
  <si>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</si>
  <si>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</si>
  <si>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</si>
  <si>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</si>
  <si>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</si>
  <si>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</si>
  <si>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</si>
  <si>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</si>
  <si>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</si>
  <si>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</si>
  <si>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</si>
  <si>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</si>
  <si>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</si>
  <si>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</si>
  <si>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</si>
  <si>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</si>
  <si>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</si>
  <si>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</si>
  <si>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</si>
  <si>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</si>
  <si>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</si>
  <si>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</si>
  <si>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</si>
  <si>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</si>
  <si>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</si>
  <si>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</si>
  <si>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</si>
  <si>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</si>
  <si>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</si>
  <si>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</si>
  <si>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</si>
  <si>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</si>
  <si>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</si>
  <si>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</si>
  <si>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</si>
  <si>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</si>
  <si>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</si>
  <si>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</si>
  <si>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</si>
  <si>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</si>
  <si>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</si>
  <si>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</si>
  <si>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</si>
  <si>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</si>
  <si>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</si>
  <si>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</si>
  <si>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</si>
  <si>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</si>
  <si>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</si>
  <si>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</si>
  <si>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</si>
  <si>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</si>
  <si>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</si>
  <si>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</si>
  <si>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</si>
  <si>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</si>
  <si>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</si>
  <si>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</si>
  <si>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</si>
  <si>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</si>
  <si>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</si>
  <si>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</si>
  <si>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</si>
  <si>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</si>
  <si>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</si>
  <si>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</si>
  <si>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</si>
  <si>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</si>
  <si>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</si>
  <si>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</si>
  <si>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</si>
  <si>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</si>
  <si>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</si>
  <si>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</si>
  <si>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</si>
  <si>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</si>
  <si>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</si>
  <si>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</si>
  <si>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</si>
  <si>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</si>
  <si>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</si>
  <si>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</si>
  <si>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</si>
  <si>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</si>
  <si>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</si>
  <si>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</si>
  <si>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</si>
  <si>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</si>
  <si>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</si>
  <si>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</si>
  <si>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</si>
  <si>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</si>
  <si>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</si>
  <si>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</si>
  <si>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</si>
  <si>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</si>
  <si>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</si>
  <si>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</si>
  <si>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</si>
  <si>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</si>
  <si>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</si>
  <si>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</si>
  <si>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</si>
  <si>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</si>
  <si>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</si>
  <si>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</si>
  <si>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</si>
  <si>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</si>
  <si>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</si>
  <si>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</si>
  <si>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</si>
  <si>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</si>
  <si>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</si>
  <si>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</si>
  <si>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</si>
  <si>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</si>
  <si>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</si>
  <si>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</si>
  <si>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</si>
  <si>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</si>
  <si>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</si>
  <si>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</si>
  <si>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</si>
  <si>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</si>
  <si>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</si>
  <si>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</si>
  <si>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</si>
  <si>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</si>
  <si>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</si>
  <si>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</si>
  <si>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</si>
  <si>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</si>
  <si>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</si>
  <si>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</si>
  <si>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</si>
  <si>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</si>
  <si>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</si>
  <si>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</si>
  <si>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</si>
  <si>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</si>
  <si>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</si>
  <si>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</si>
  <si>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</si>
  <si>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</si>
  <si>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</si>
  <si>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</si>
  <si>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</si>
  <si>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</si>
  <si>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</si>
  <si>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</si>
  <si>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</si>
  <si>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</si>
  <si>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</si>
  <si>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</si>
  <si>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</si>
  <si>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</si>
  <si>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</si>
  <si>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</si>
  <si>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</si>
  <si>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</si>
  <si>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</si>
  <si>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</si>
  <si>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</si>
  <si>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</si>
  <si>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</si>
  <si>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</si>
  <si>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</si>
  <si>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</si>
  <si>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</si>
  <si>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</si>
  <si>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</si>
  <si>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</si>
  <si>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</si>
  <si>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</si>
  <si>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</si>
  <si>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</si>
  <si>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</si>
  <si>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</si>
  <si>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</si>
  <si>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</si>
  <si>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</si>
  <si>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</si>
  <si>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</si>
  <si>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</si>
  <si>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</si>
  <si>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</si>
  <si>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</si>
  <si>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</si>
  <si>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</si>
  <si>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</si>
  <si>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</si>
  <si>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</si>
  <si>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</si>
  <si>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</si>
  <si>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</si>
  <si>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</si>
  <si>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</si>
  <si>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</si>
  <si>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</si>
  <si>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</si>
  <si>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</si>
  <si>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</si>
  <si>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</si>
  <si>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</si>
  <si>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</si>
  <si>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</si>
  <si>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</si>
  <si>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</si>
  <si>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</si>
  <si>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</si>
  <si>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</si>
  <si>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</si>
  <si>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</si>
  <si>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</si>
  <si>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</si>
  <si>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</si>
  <si>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</si>
  <si>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</si>
  <si>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</si>
  <si>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</si>
  <si>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</si>
  <si>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</si>
  <si>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</si>
  <si>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</si>
  <si>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</si>
  <si>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</si>
  <si>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</si>
  <si>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</si>
  <si>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</si>
  <si>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</si>
  <si>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</si>
  <si>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</si>
  <si>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</si>
  <si>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</si>
  <si>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</si>
  <si>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</si>
  <si>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</si>
  <si>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</si>
  <si>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</si>
  <si>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</si>
  <si>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</si>
  <si>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</si>
  <si>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</si>
  <si>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</si>
  <si>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</si>
  <si>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</si>
  <si>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</si>
  <si>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</si>
  <si>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</si>
  <si>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</si>
  <si>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</si>
  <si>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</si>
  <si>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</si>
  <si>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</si>
  <si>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</si>
  <si>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</si>
  <si>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</si>
  <si>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</si>
  <si>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</si>
  <si>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</si>
  <si>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</si>
  <si>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</si>
  <si>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</si>
  <si>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</si>
  <si>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</si>
  <si>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</si>
  <si>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</si>
  <si>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</si>
  <si>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</si>
  <si>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</si>
  <si>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</si>
  <si>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</si>
  <si>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</si>
  <si>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</si>
  <si>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</si>
  <si>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</si>
  <si>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</si>
  <si>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</si>
  <si>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</si>
  <si>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</si>
  <si>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</si>
  <si>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</si>
  <si>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</si>
  <si>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</si>
  <si>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</si>
  <si>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</si>
  <si>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</si>
  <si>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</si>
  <si>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</si>
  <si>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</si>
  <si>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</si>
  <si>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</si>
  <si>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</si>
  <si>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</si>
  <si>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</si>
  <si>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</si>
  <si>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</si>
  <si>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</si>
  <si>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</si>
  <si>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</si>
  <si>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</si>
  <si>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</si>
  <si>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</si>
  <si>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</si>
  <si>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</si>
  <si>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</si>
  <si>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</si>
  <si>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</si>
  <si>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</si>
  <si>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</si>
  <si>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</si>
  <si>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</si>
  <si>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</si>
  <si>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</si>
  <si>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</si>
  <si>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</si>
  <si>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</si>
  <si>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</si>
  <si>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</si>
  <si>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</si>
  <si>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</si>
  <si>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</si>
  <si>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</si>
  <si>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</si>
  <si>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</si>
  <si>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</si>
  <si>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</si>
  <si>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</si>
  <si>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</si>
  <si>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</si>
  <si>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</si>
  <si>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</si>
  <si>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</si>
  <si>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</si>
  <si>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</si>
  <si>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</si>
  <si>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</si>
  <si>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</si>
  <si>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</si>
  <si>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</si>
  <si>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</si>
  <si>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</si>
  <si>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</si>
  <si>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</si>
  <si>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</si>
  <si>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</si>
  <si>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</si>
  <si>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</si>
  <si>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</si>
  <si>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</si>
  <si>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</si>
  <si>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</si>
  <si>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</si>
  <si>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</si>
  <si>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</si>
  <si>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</si>
  <si>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</si>
  <si>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</si>
  <si>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</si>
  <si>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</si>
  <si>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</si>
  <si>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</si>
  <si>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</si>
  <si>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</si>
  <si>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</si>
  <si>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</si>
  <si>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</si>
  <si>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</si>
  <si>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</si>
  <si>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</si>
  <si>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</si>
  <si>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</si>
  <si>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</si>
  <si>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</si>
  <si>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</si>
  <si>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</si>
  <si>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</si>
  <si>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</si>
  <si>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</si>
  <si>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</si>
  <si>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</si>
  <si>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</si>
  <si>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</si>
  <si>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</si>
  <si>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</si>
  <si>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</si>
  <si>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</si>
  <si>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</si>
  <si>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</si>
  <si>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</si>
  <si>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</si>
  <si>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</si>
  <si>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</si>
  <si>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</si>
  <si>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</si>
  <si>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</si>
  <si>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</si>
  <si>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</si>
  <si>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</si>
  <si>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</si>
  <si>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</si>
  <si>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</si>
  <si>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</si>
  <si>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</si>
  <si>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</si>
  <si>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</si>
  <si>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</si>
  <si>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</si>
  <si>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</si>
  <si>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</si>
  <si>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</si>
  <si>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</si>
  <si>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</si>
  <si>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</si>
  <si>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</si>
  <si>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</si>
  <si>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</si>
  <si>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</si>
  <si>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</si>
  <si>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</si>
  <si>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</si>
  <si>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</si>
  <si>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</si>
  <si>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</si>
  <si>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</si>
  <si>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</si>
  <si>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</si>
  <si>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</si>
  <si>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</si>
  <si>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</si>
  <si>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</si>
  <si>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</si>
  <si>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</si>
  <si>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</si>
  <si>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</si>
  <si>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</si>
  <si>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</si>
  <si>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</si>
  <si>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</si>
  <si>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</si>
  <si>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</si>
  <si>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</si>
  <si>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</si>
  <si>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</si>
  <si>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</si>
  <si>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</si>
  <si>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</si>
  <si>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</si>
  <si>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</si>
  <si>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</si>
  <si>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</si>
  <si>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</si>
  <si>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</si>
  <si>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</si>
  <si>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</si>
  <si>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</si>
  <si>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</si>
  <si>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</si>
  <si>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</si>
  <si>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</si>
  <si>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</si>
  <si>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</si>
  <si>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</si>
  <si>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</si>
  <si>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</si>
  <si>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</si>
  <si>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</si>
  <si>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</si>
  <si>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</si>
  <si>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</si>
  <si>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</si>
  <si>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</si>
  <si>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</si>
  <si>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</si>
  <si>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</si>
  <si>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</si>
  <si>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</si>
  <si>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</si>
  <si>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</si>
  <si>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</si>
  <si>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</si>
  <si>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</si>
  <si>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</si>
  <si>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</si>
  <si>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</si>
  <si>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</si>
  <si>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</si>
  <si>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</si>
  <si>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</si>
  <si>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</si>
  <si>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</si>
  <si>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</si>
  <si>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</si>
  <si>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</si>
  <si>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</si>
  <si>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</si>
  <si>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</si>
  <si>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</si>
  <si>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</si>
  <si>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</si>
  <si>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</si>
  <si>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</si>
  <si>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</si>
  <si>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</si>
  <si>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</si>
  <si>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</si>
  <si>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</si>
  <si>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</si>
  <si>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</si>
  <si>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</si>
  <si>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</si>
  <si>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</si>
  <si>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</si>
  <si>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</si>
  <si>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</si>
  <si>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</si>
  <si>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</si>
  <si>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</si>
  <si>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</si>
  <si>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</si>
  <si>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</si>
  <si>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</si>
  <si>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</si>
  <si>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</si>
  <si>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</si>
  <si>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</si>
  <si>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</si>
  <si>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</si>
  <si>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</si>
  <si>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</si>
  <si>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</si>
  <si>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</si>
  <si>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</si>
  <si>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</si>
  <si>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</si>
  <si>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</si>
  <si>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</si>
  <si>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</si>
  <si>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</si>
  <si>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</si>
  <si>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</si>
  <si>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</si>
  <si>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</si>
  <si>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</si>
  <si>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</si>
  <si>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</si>
  <si>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</si>
  <si>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</si>
  <si>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</si>
  <si>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</si>
  <si>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</si>
  <si>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</si>
  <si>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</si>
  <si>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</si>
  <si>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</si>
  <si>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</si>
  <si>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</si>
  <si>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</si>
  <si>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</si>
  <si>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</si>
  <si>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</si>
  <si>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</si>
  <si>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</si>
  <si>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</si>
  <si>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</si>
  <si>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</si>
  <si>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</si>
  <si>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</si>
  <si>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</si>
  <si>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</si>
  <si>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</si>
  <si>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</si>
  <si>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</si>
  <si>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</si>
  <si>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</si>
  <si>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</si>
  <si>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</si>
  <si>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</si>
  <si>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</si>
  <si>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</si>
  <si>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</si>
  <si>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</si>
  <si>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</si>
  <si>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</si>
  <si>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</si>
  <si>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</si>
  <si>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</si>
  <si>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</si>
  <si>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</si>
  <si>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</si>
  <si>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</si>
  <si>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</si>
  <si>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</si>
  <si>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</si>
  <si>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</si>
  <si>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</si>
  <si>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</si>
  <si>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</si>
  <si>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</si>
  <si>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</si>
  <si>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</si>
  <si>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</si>
  <si>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</si>
  <si>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</si>
  <si>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</si>
  <si>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</si>
  <si>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</si>
  <si>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</si>
  <si>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</si>
  <si>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</si>
  <si>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</si>
  <si>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</si>
  <si>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</si>
  <si>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</si>
  <si>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</si>
  <si>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</si>
  <si>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</si>
  <si>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</si>
  <si>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</si>
  <si>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</si>
  <si>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</si>
  <si>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</si>
  <si>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</si>
  <si>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</si>
  <si>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</si>
  <si>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</si>
  <si>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</si>
  <si>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</si>
  <si>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</si>
  <si>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</si>
  <si>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</si>
  <si>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</si>
  <si>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</si>
  <si>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</si>
  <si>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</si>
  <si>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</si>
  <si>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</si>
  <si>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</si>
  <si>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</si>
  <si>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</si>
  <si>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</si>
  <si>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</si>
  <si>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</si>
  <si>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</si>
  <si>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</si>
  <si>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</si>
  <si>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</si>
  <si>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</si>
  <si>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</si>
  <si>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</si>
  <si>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</si>
  <si>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</si>
  <si>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</si>
  <si>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</si>
  <si>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</si>
  <si>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</si>
  <si>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</si>
  <si>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</si>
  <si>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</si>
  <si>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</si>
  <si>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</si>
  <si>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</si>
  <si>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</si>
  <si>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</si>
  <si>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</si>
  <si>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</si>
  <si>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</si>
  <si>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</si>
  <si>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</si>
  <si>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</si>
  <si>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</si>
  <si>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</si>
  <si>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</si>
  <si>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</si>
  <si>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</si>
  <si>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</si>
  <si>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</si>
  <si>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</si>
  <si>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</si>
  <si>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</si>
  <si>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</si>
  <si>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</si>
  <si>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</si>
  <si>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</si>
  <si>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</si>
  <si>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</si>
  <si>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</si>
  <si>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</si>
  <si>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</si>
  <si>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</si>
  <si>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</si>
  <si>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</si>
  <si>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</si>
  <si>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</si>
  <si>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</si>
  <si>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</si>
  <si>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</si>
  <si>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</si>
  <si>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</si>
  <si>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</si>
  <si>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</si>
  <si>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</si>
  <si>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</si>
  <si>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</si>
  <si>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</si>
  <si>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</si>
  <si>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</si>
  <si>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</si>
  <si>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</si>
  <si>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</si>
  <si>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</si>
  <si>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</si>
  <si>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</si>
  <si>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</si>
  <si>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</si>
  <si>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</si>
  <si>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</si>
  <si>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</si>
  <si>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</si>
  <si>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</si>
  <si>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</si>
  <si>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</si>
  <si>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</si>
  <si>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</si>
  <si>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</si>
  <si>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</si>
  <si>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</si>
  <si>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</si>
  <si>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</si>
  <si>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</si>
  <si>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</si>
  <si>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</si>
  <si>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</si>
  <si>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</si>
  <si>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</si>
  <si>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</si>
  <si>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</si>
  <si>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</si>
  <si>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</si>
  <si>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</si>
  <si>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</si>
  <si>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</si>
  <si>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</si>
  <si>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</si>
  <si>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</si>
  <si>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</si>
  <si>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</si>
  <si>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</si>
  <si>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</si>
  <si>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</si>
  <si>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</si>
  <si>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</si>
  <si>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</si>
  <si>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</si>
  <si>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</si>
  <si>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</si>
  <si>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</si>
  <si>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</si>
  <si>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</si>
  <si>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</si>
  <si>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</si>
  <si>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</si>
  <si>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</si>
  <si>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</si>
  <si>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</si>
  <si>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</si>
  <si>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</si>
  <si>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</si>
  <si>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</si>
  <si>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</si>
  <si>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</si>
  <si>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</si>
  <si>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</si>
  <si>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</si>
  <si>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</si>
  <si>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</si>
  <si>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</si>
  <si>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</si>
  <si>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</si>
  <si>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</si>
  <si>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</si>
  <si>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</si>
  <si>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</si>
  <si>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</si>
  <si>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</si>
  <si>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</si>
  <si>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</si>
  <si>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</si>
  <si>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</si>
  <si>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</si>
  <si>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</si>
  <si>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</si>
  <si>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</si>
  <si>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</si>
  <si>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</si>
  <si>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</si>
  <si>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</si>
  <si>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</si>
  <si>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</si>
  <si>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</si>
  <si>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</si>
  <si>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</si>
  <si>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</si>
  <si>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</si>
  <si>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</si>
  <si>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</si>
  <si>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</si>
  <si>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</si>
  <si>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</si>
  <si>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</si>
  <si>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</si>
  <si>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</si>
  <si>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</si>
  <si>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</si>
  <si>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</si>
  <si>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</si>
  <si>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</si>
  <si>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</si>
  <si>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</si>
  <si>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</si>
  <si>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</si>
  <si>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</si>
  <si>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</si>
  <si>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</si>
  <si>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</si>
  <si>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</si>
  <si>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</si>
  <si>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</si>
  <si>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</si>
  <si>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</si>
  <si>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</si>
  <si>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</si>
  <si>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</si>
  <si>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</si>
  <si>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</si>
  <si>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</si>
  <si>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</si>
  <si>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</si>
  <si>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</si>
  <si>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</si>
  <si>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</si>
  <si>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</si>
  <si>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</si>
  <si>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</si>
  <si>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</si>
  <si>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</si>
  <si>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</si>
  <si>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</si>
  <si>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</si>
  <si>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</si>
  <si>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</si>
  <si>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</si>
  <si>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</si>
  <si>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</si>
  <si>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</si>
  <si>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</si>
  <si>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</si>
  <si>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</si>
  <si>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</si>
  <si>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</si>
  <si>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</si>
  <si>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</si>
  <si>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</si>
  <si>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</si>
  <si>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</si>
  <si>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</si>
  <si>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</si>
  <si>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</si>
  <si>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</si>
  <si>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</si>
  <si>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</si>
  <si>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</si>
  <si>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</si>
  <si>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</si>
  <si>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</si>
  <si>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</si>
  <si>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</si>
  <si>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</si>
  <si>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</si>
  <si>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</si>
  <si>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</si>
  <si>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</si>
  <si>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</si>
  <si>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</si>
  <si>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</si>
  <si>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</si>
  <si>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</si>
  <si>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</si>
  <si>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</si>
  <si>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</si>
  <si>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</si>
  <si>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</si>
  <si>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</si>
  <si>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</si>
  <si>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</si>
  <si>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</si>
  <si>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</si>
  <si>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</si>
  <si>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</si>
  <si>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</si>
  <si>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</si>
  <si>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</si>
  <si>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</si>
  <si>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</si>
  <si>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</si>
  <si>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</si>
  <si>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</si>
  <si>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</si>
  <si>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</si>
  <si>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</si>
  <si>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</si>
  <si>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</si>
  <si>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</si>
  <si>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</si>
  <si>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</si>
  <si>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</si>
  <si>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</si>
  <si>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</si>
  <si>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</si>
  <si>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</si>
  <si>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</si>
  <si>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</si>
  <si>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</si>
  <si>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</si>
  <si>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</si>
  <si>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</si>
  <si>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</si>
  <si>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</si>
  <si>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</si>
  <si>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</si>
  <si>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</si>
  <si>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</si>
  <si>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</si>
  <si>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</si>
  <si>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</si>
  <si>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</si>
  <si>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</si>
  <si>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</si>
  <si>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</si>
  <si>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</si>
  <si>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</si>
  <si>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</si>
  <si>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</si>
  <si>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</si>
  <si>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</si>
  <si>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</si>
  <si>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</si>
  <si>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</si>
  <si>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</si>
  <si>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</si>
  <si>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</si>
  <si>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</si>
  <si>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</si>
  <si>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</si>
  <si>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</si>
  <si>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</si>
  <si>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</si>
  <si>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</si>
  <si>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</si>
  <si>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</si>
  <si>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</si>
  <si>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</si>
  <si>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</si>
  <si>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</si>
  <si>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</si>
  <si>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</si>
  <si>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</si>
  <si>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</si>
  <si>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</si>
  <si>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</si>
  <si>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</si>
  <si>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</si>
  <si>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</si>
  <si>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</si>
  <si>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</si>
  <si>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</si>
  <si>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</si>
  <si>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</si>
  <si>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</si>
  <si>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</si>
  <si>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</si>
  <si>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</si>
  <si>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</si>
  <si>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</si>
  <si>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</si>
  <si>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</si>
  <si>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</si>
  <si>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</si>
  <si>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</si>
  <si>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</si>
  <si>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</si>
  <si>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</si>
  <si>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</si>
  <si>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</si>
  <si>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</si>
  <si>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</si>
  <si>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</si>
  <si>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</si>
  <si>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</si>
  <si>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</si>
  <si>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</si>
  <si>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</si>
  <si>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</si>
  <si>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</si>
  <si>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</si>
  <si>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</si>
  <si>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</si>
  <si>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</si>
  <si>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</si>
  <si>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</si>
  <si>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</si>
  <si>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</si>
  <si>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</si>
  <si>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</si>
  <si>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</si>
  <si>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</si>
  <si>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</si>
  <si>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</si>
  <si>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</si>
  <si>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</si>
  <si>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</si>
  <si>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</si>
  <si>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</si>
  <si>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</si>
  <si>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</si>
  <si>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</si>
  <si>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</si>
  <si>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</si>
  <si>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</si>
  <si>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</si>
  <si>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</si>
  <si>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</si>
  <si>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</si>
  <si>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</si>
  <si>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</si>
  <si>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</si>
  <si>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</si>
  <si>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</si>
  <si>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</si>
  <si>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</si>
  <si>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</si>
  <si>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</si>
  <si>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</si>
  <si>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</si>
  <si>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</si>
  <si>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</si>
  <si>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</si>
  <si>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</si>
  <si>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</si>
  <si>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</si>
  <si>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</si>
  <si>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</si>
  <si>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</si>
  <si>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</si>
  <si>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</si>
  <si>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</si>
  <si>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</si>
  <si>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</si>
  <si>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</si>
  <si>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</si>
  <si>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</si>
  <si>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</si>
  <si>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</si>
  <si>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</si>
  <si>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</si>
  <si>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</si>
  <si>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</si>
  <si>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</si>
  <si>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</si>
  <si>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</si>
  <si>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</si>
  <si>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</si>
  <si>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</si>
  <si>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</si>
  <si>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</si>
  <si>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</si>
  <si>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</si>
  <si>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</si>
  <si>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</si>
  <si>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</si>
  <si>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</si>
  <si>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</si>
  <si>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</si>
  <si>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</si>
  <si>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</si>
  <si>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</si>
  <si>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</si>
  <si>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</si>
  <si>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</si>
  <si>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</si>
  <si>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</si>
  <si>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</si>
  <si>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</si>
  <si>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</si>
  <si>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</si>
  <si>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</si>
  <si>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</si>
  <si>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</si>
  <si>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</si>
  <si>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</si>
  <si>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</si>
  <si>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</si>
  <si>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</si>
  <si>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</si>
  <si>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</si>
  <si>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</si>
  <si>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</si>
  <si>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</si>
  <si>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</si>
  <si>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</si>
  <si>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</si>
  <si>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</si>
  <si>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</si>
  <si>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</si>
  <si>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</si>
  <si>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</si>
  <si>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</si>
  <si>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</si>
  <si>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</si>
  <si>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</si>
  <si>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</si>
  <si>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</si>
  <si>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</si>
  <si>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</si>
  <si>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</si>
  <si>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</si>
  <si>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</si>
  <si>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</si>
  <si>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</si>
  <si>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</si>
  <si>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</si>
  <si>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</si>
  <si>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</si>
  <si>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</si>
  <si>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</si>
  <si>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</si>
  <si>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</si>
  <si>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</si>
  <si>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</si>
  <si>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</si>
  <si>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</si>
  <si>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</si>
  <si>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</si>
  <si>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</si>
  <si>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</si>
  <si>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</si>
  <si>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</si>
  <si>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</si>
  <si>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</si>
  <si>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</si>
  <si>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</si>
  <si>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</si>
  <si>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</si>
  <si>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</si>
  <si>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</si>
  <si>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</si>
  <si>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</si>
  <si>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</si>
  <si>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</si>
  <si>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</si>
  <si>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</si>
  <si>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</si>
  <si>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</si>
  <si>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</si>
  <si>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</si>
  <si>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</si>
  <si>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</si>
  <si>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</si>
  <si>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</si>
  <si>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</si>
  <si>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</si>
  <si>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</si>
  <si>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</si>
  <si>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</si>
  <si>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</si>
  <si>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</si>
  <si>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</si>
  <si>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</si>
  <si>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</si>
  <si>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</si>
  <si>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</si>
  <si>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</si>
  <si>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</si>
  <si>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</si>
  <si>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</si>
  <si>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</si>
  <si>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</si>
  <si>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</si>
  <si>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</si>
  <si>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</si>
  <si>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</si>
  <si>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</si>
  <si>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</si>
  <si>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</si>
  <si>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</si>
  <si>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</si>
  <si>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</si>
  <si>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</si>
  <si>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</si>
  <si>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</si>
  <si>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</si>
  <si>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</si>
  <si>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</si>
  <si>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</si>
  <si>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</si>
  <si>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</si>
  <si>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</si>
  <si>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</si>
  <si>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</si>
  <si>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</si>
  <si>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</si>
  <si>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</si>
  <si>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</si>
  <si>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</si>
  <si>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</si>
  <si>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</si>
  <si>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</si>
  <si>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</si>
  <si>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</si>
  <si>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</si>
  <si>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</si>
  <si>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</si>
  <si>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</si>
  <si>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</si>
  <si>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</si>
  <si>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</si>
  <si>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</si>
  <si>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</si>
  <si>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</si>
  <si>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</si>
  <si>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</si>
  <si>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</si>
  <si>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</si>
  <si>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</si>
  <si>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</si>
  <si>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</si>
  <si>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</si>
  <si>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</si>
  <si>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</si>
  <si>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</si>
  <si>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</si>
  <si>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</si>
  <si>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</si>
  <si>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</si>
  <si>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</si>
  <si>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</si>
  <si>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</si>
  <si>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</si>
  <si>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</si>
  <si>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</si>
  <si>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</si>
  <si>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</si>
  <si>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</si>
  <si>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</si>
  <si>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</si>
  <si>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</si>
  <si>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</si>
  <si>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</si>
  <si>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</si>
  <si>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</si>
  <si>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</si>
  <si>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</si>
  <si>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</si>
  <si>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</si>
  <si>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</si>
  <si>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</si>
  <si>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</si>
  <si>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</si>
  <si>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</si>
  <si>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</si>
  <si>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</si>
  <si>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</si>
  <si>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</si>
  <si>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</si>
  <si>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</si>
  <si>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</si>
  <si>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</si>
  <si>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</si>
  <si>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</si>
  <si>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</si>
  <si>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</si>
  <si>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</si>
  <si>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</si>
  <si>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</si>
  <si>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</si>
  <si>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</si>
  <si>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</si>
  <si>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</si>
  <si>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</si>
  <si>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</si>
  <si>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</si>
  <si>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</si>
  <si>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</si>
  <si>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</si>
  <si>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</si>
  <si>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</si>
  <si>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</si>
  <si>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</si>
  <si>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</si>
  <si>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</si>
  <si>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</si>
  <si>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</si>
  <si>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</si>
  <si>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</si>
  <si>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</si>
  <si>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</si>
  <si>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</si>
  <si>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</si>
  <si>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</si>
  <si>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</si>
  <si>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</si>
  <si>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</si>
  <si>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</si>
  <si>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</si>
  <si>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</si>
  <si>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</si>
  <si>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</si>
  <si>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</si>
  <si>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</si>
  <si>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</si>
  <si>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</si>
  <si>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</si>
  <si>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</si>
  <si>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</si>
  <si>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</si>
  <si>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</si>
  <si>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</si>
  <si>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</si>
  <si>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</si>
  <si>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</si>
  <si>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</si>
  <si>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</si>
  <si>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</si>
  <si>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</si>
  <si>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</si>
  <si>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</si>
  <si>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</si>
  <si>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</si>
  <si>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</si>
  <si>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</si>
  <si>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</si>
  <si>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</si>
  <si>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</si>
  <si>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</si>
  <si>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</si>
  <si>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</si>
  <si>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</si>
  <si>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</si>
  <si>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</si>
  <si>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</si>
  <si>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</si>
  <si>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</si>
  <si>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</si>
  <si>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</si>
  <si>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</si>
  <si>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</si>
  <si>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</si>
  <si>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</si>
  <si>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</si>
  <si>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</si>
  <si>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</si>
  <si>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</si>
  <si>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</si>
  <si>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</si>
  <si>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</si>
  <si>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</si>
  <si>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</si>
  <si>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</si>
  <si>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</si>
  <si>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</si>
  <si>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</si>
  <si>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</si>
  <si>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</si>
  <si>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</si>
  <si>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</si>
  <si>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</si>
  <si>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</si>
  <si>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</si>
  <si>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</si>
  <si>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</si>
  <si>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</si>
  <si>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</si>
  <si>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</si>
  <si>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</si>
  <si>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</si>
  <si>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</si>
  <si>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</si>
  <si>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</si>
  <si>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</si>
  <si>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</si>
  <si>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</si>
  <si>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</si>
  <si>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</si>
  <si>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</si>
  <si>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</si>
  <si>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</si>
  <si>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</si>
  <si>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</si>
  <si>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</si>
  <si>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</si>
  <si>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</si>
  <si>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</si>
  <si>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</si>
  <si>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</si>
  <si>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</si>
  <si>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</si>
  <si>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</si>
  <si>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</si>
  <si>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</si>
  <si>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</si>
  <si>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</si>
  <si>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</si>
  <si>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</si>
  <si>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</si>
  <si>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</si>
  <si>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</si>
  <si>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</si>
  <si>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</si>
  <si>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</si>
  <si>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</si>
  <si>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</si>
  <si>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</si>
  <si>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</si>
  <si>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</si>
  <si>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</si>
  <si>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</si>
  <si>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</si>
  <si>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</si>
  <si>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</si>
  <si>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</si>
  <si>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</si>
  <si>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</si>
  <si>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</si>
  <si>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</si>
  <si>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</si>
  <si>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</si>
  <si>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</si>
  <si>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</si>
  <si>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</si>
  <si>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</si>
  <si>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</si>
  <si>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</si>
  <si>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</si>
  <si>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</si>
  <si>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</si>
  <si>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</si>
  <si>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</si>
  <si>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</si>
  <si>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</si>
  <si>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</si>
  <si>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</si>
  <si>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</si>
  <si>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</si>
  <si>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</si>
  <si>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</si>
  <si>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</si>
  <si>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</si>
  <si>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</si>
  <si>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</si>
  <si>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</si>
  <si>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</si>
  <si>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</si>
  <si>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</si>
  <si>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</si>
  <si>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</si>
  <si>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</si>
  <si>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</si>
  <si>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</si>
  <si>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</si>
  <si>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</si>
  <si>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</si>
  <si>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</si>
  <si>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</si>
  <si>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</si>
  <si>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</si>
  <si>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</si>
  <si>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</si>
  <si>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</si>
  <si>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</si>
  <si>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</si>
  <si>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</si>
  <si>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</si>
  <si>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</si>
  <si>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</si>
  <si>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</si>
  <si>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</si>
  <si>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</si>
  <si>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</si>
  <si>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</si>
  <si>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</si>
  <si>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</si>
  <si>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</si>
  <si>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</si>
  <si>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</si>
  <si>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</si>
  <si>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</si>
  <si>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</si>
  <si>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</si>
  <si>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</si>
  <si>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</si>
  <si>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</si>
  <si>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</si>
  <si>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</si>
  <si>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</si>
  <si>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</si>
  <si>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</si>
  <si>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</si>
  <si>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</si>
  <si>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</si>
  <si>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</si>
  <si>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</si>
  <si>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</si>
  <si>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</si>
  <si>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</si>
  <si>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</si>
  <si>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</si>
  <si>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</si>
  <si>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</si>
  <si>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</si>
  <si>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</si>
  <si>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</si>
  <si>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</si>
  <si>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</si>
  <si>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</si>
  <si>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</si>
  <si>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</si>
  <si>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</si>
  <si>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</si>
  <si>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</si>
  <si>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</si>
  <si>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</si>
  <si>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</si>
  <si>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</si>
  <si>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</si>
  <si>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</si>
  <si>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</si>
  <si>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</si>
  <si>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</si>
  <si>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</si>
  <si>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</si>
  <si>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</si>
  <si>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</si>
  <si>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</si>
  <si>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</si>
  <si>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</si>
  <si>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</si>
  <si>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</si>
  <si>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</si>
  <si>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</si>
  <si>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</si>
  <si>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</si>
  <si>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</si>
  <si>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</si>
  <si>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</si>
  <si>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</si>
  <si>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</si>
  <si>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</si>
  <si>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</si>
  <si>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</si>
  <si>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</si>
  <si>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</si>
  <si>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</si>
  <si>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</si>
  <si>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</si>
  <si>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</si>
  <si>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</si>
  <si>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</si>
  <si>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</si>
  <si>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</si>
  <si>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</si>
  <si>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</si>
  <si>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</si>
  <si>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</si>
  <si>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</si>
  <si>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</si>
  <si>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</si>
  <si>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</si>
  <si>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</si>
  <si>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</si>
  <si>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</si>
  <si>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</si>
  <si>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</si>
  <si>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</si>
  <si>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</si>
  <si>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</si>
  <si>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</si>
  <si>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</si>
  <si>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</si>
  <si>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</si>
  <si>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</si>
  <si>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</si>
  <si>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</si>
  <si>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</si>
  <si>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</si>
  <si>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</si>
  <si>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</si>
  <si>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</si>
  <si>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</si>
  <si>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</si>
  <si>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</si>
  <si>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</si>
  <si>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</si>
  <si>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</si>
  <si>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</si>
  <si>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</si>
  <si>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</si>
  <si>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</si>
  <si>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</si>
  <si>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</si>
  <si>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</si>
  <si>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</si>
  <si>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</si>
  <si>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</si>
  <si>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</si>
  <si>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</si>
  <si>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</si>
  <si>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</si>
  <si>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</si>
  <si>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</si>
  <si>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</si>
  <si>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</si>
  <si>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</si>
  <si>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</si>
  <si>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</si>
  <si>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</si>
  <si>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</si>
  <si>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</si>
  <si>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</si>
  <si>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</si>
  <si>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</si>
  <si>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</si>
  <si>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</si>
  <si>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</si>
  <si>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</si>
  <si>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</si>
  <si>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</si>
  <si>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</si>
  <si>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</si>
  <si>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</si>
  <si>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</si>
  <si>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</si>
  <si>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</si>
  <si>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</si>
  <si>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</si>
  <si>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</si>
  <si>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</si>
  <si>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</si>
  <si>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</si>
  <si>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</si>
  <si>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</si>
  <si>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</si>
  <si>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</si>
  <si>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</si>
  <si>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</si>
  <si>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</si>
  <si>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</si>
  <si>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</si>
  <si>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</si>
  <si>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</si>
  <si>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</si>
  <si>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</si>
  <si>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</si>
  <si>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</si>
  <si>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</si>
  <si>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</si>
  <si>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</si>
  <si>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</si>
  <si>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</si>
  <si>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</si>
  <si>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</si>
  <si>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</si>
  <si>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</si>
  <si>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</si>
  <si>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</si>
  <si>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</si>
  <si>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</si>
  <si>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</si>
  <si>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</si>
  <si>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</si>
  <si>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</si>
  <si>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</si>
  <si>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</si>
  <si>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</si>
  <si>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</si>
  <si>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</si>
  <si>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</si>
  <si>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</si>
  <si>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</si>
  <si>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</si>
  <si>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</si>
  <si>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</si>
  <si>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</si>
  <si>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</si>
  <si>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</si>
  <si>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</si>
  <si>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</si>
  <si>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</si>
  <si>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</si>
  <si>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</si>
  <si>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</si>
  <si>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</si>
  <si>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</si>
  <si>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</si>
  <si>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</si>
  <si>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</si>
  <si>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</si>
  <si>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</si>
  <si>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</si>
  <si>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</si>
  <si>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</si>
  <si>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</si>
  <si>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</si>
  <si>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</si>
  <si>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</si>
  <si>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</si>
  <si>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</si>
  <si>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</si>
  <si>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</si>
  <si>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</si>
  <si>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</si>
  <si>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</si>
  <si>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</si>
  <si>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</si>
  <si>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</si>
  <si>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</si>
  <si>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</si>
  <si>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</si>
  <si>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</si>
  <si>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</si>
  <si>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</si>
  <si>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</si>
  <si>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</si>
  <si>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</si>
  <si>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</si>
  <si>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</si>
  <si>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</si>
  <si>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</si>
  <si>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</si>
  <si>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</si>
  <si>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</si>
  <si>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</si>
  <si>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</si>
  <si>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</si>
  <si>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</si>
  <si>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</si>
  <si>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</si>
  <si>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</si>
  <si>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</si>
  <si>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</si>
  <si>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</si>
  <si>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</si>
  <si>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</si>
  <si>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</si>
  <si>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</si>
  <si>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</si>
  <si>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</si>
  <si>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</si>
  <si>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</si>
  <si>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</si>
  <si>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</si>
  <si>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</si>
  <si>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</si>
  <si>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</si>
  <si>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</si>
  <si>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</si>
  <si>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</si>
  <si>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</si>
  <si>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</si>
  <si>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</si>
  <si>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</si>
  <si>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</si>
  <si>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</si>
  <si>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</si>
  <si>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</si>
  <si>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</si>
  <si>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</si>
  <si>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</si>
  <si>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</si>
  <si>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</si>
  <si>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</si>
  <si>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</si>
  <si>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</si>
  <si>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</si>
  <si>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</si>
  <si>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</si>
  <si>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</si>
  <si>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</si>
  <si>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</si>
  <si>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</si>
  <si>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</si>
  <si>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</si>
  <si>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</si>
  <si>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</si>
  <si>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</si>
  <si>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</si>
  <si>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</si>
  <si>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</si>
  <si>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</si>
  <si>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</si>
  <si>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</si>
  <si>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</si>
  <si>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</si>
  <si>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</si>
  <si>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</si>
  <si>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</si>
  <si>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</si>
  <si>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</si>
  <si>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</si>
  <si>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</si>
  <si>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</si>
  <si>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</si>
  <si>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</si>
  <si>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</si>
  <si>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</si>
  <si>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</si>
  <si>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</si>
  <si>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</si>
  <si>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</si>
  <si>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</si>
  <si>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</si>
  <si>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</si>
  <si>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</si>
  <si>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</si>
  <si>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</si>
  <si>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</si>
  <si>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</si>
  <si>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</si>
  <si>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</si>
  <si>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</si>
  <si>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</si>
  <si>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</si>
  <si>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</si>
  <si>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</si>
  <si>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</si>
  <si>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</si>
  <si>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</si>
  <si>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</si>
  <si>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</si>
  <si>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</si>
  <si>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</si>
  <si>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</si>
  <si>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</si>
  <si>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</si>
  <si>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</si>
  <si>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</si>
  <si>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</si>
  <si>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</si>
  <si>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</si>
  <si>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</si>
  <si>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</si>
  <si>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</si>
  <si>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</si>
  <si>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</si>
  <si>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</si>
  <si>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</si>
  <si>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</si>
  <si>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</si>
  <si>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</si>
  <si>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</si>
  <si>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</si>
  <si>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</si>
  <si>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</si>
  <si>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</si>
  <si>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</si>
  <si>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</si>
  <si>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</si>
  <si>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</si>
  <si>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</si>
  <si>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</si>
  <si>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</si>
  <si>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</si>
  <si>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</si>
  <si>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</si>
  <si>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</si>
  <si>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</si>
  <si>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</si>
  <si>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</si>
  <si>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</si>
  <si>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</si>
  <si>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</si>
  <si>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</si>
  <si>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</si>
  <si>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</si>
  <si>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</si>
  <si>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</si>
  <si>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</si>
  <si>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</si>
  <si>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</si>
  <si>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</si>
  <si>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</si>
  <si>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</si>
  <si>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</si>
  <si>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</si>
  <si>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</si>
  <si>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</si>
  <si>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</si>
  <si>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</si>
  <si>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</si>
  <si>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</si>
  <si>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</si>
  <si>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</si>
  <si>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</si>
  <si>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</si>
  <si>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</si>
  <si>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</si>
  <si>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</si>
  <si>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</si>
  <si>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</si>
  <si>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</si>
  <si>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</si>
  <si>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</si>
  <si>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</si>
  <si>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</si>
  <si>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</si>
  <si>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</si>
  <si>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</si>
  <si>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</si>
  <si>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</si>
  <si>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</si>
  <si>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</si>
  <si>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</si>
  <si>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</si>
  <si>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</si>
  <si>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</si>
  <si>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</si>
  <si>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</si>
  <si>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</si>
  <si>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</si>
  <si>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</si>
  <si>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</si>
  <si>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</si>
  <si>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</si>
  <si>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</si>
  <si>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</si>
  <si>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</si>
  <si>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</si>
  <si>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</si>
  <si>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</si>
  <si>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</si>
  <si>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</si>
  <si>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</si>
  <si>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</si>
  <si>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</si>
  <si>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</si>
  <si>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</si>
  <si>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</si>
  <si>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</si>
  <si>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</si>
  <si>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</si>
  <si>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</si>
  <si>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</si>
  <si>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</si>
  <si>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</si>
  <si>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</si>
  <si>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</si>
  <si>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</si>
  <si>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</si>
  <si>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</si>
  <si>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</si>
  <si>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</si>
  <si>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</si>
  <si>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</si>
  <si>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</si>
  <si>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</si>
  <si>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</si>
  <si>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</si>
  <si>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</si>
  <si>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</si>
  <si>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</si>
  <si>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</si>
  <si>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</si>
  <si>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</si>
  <si>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</si>
  <si>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</si>
  <si>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</si>
  <si>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</si>
  <si>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</si>
  <si>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</si>
  <si>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</si>
  <si>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</si>
  <si>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</si>
  <si>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</si>
  <si>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</si>
  <si>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</si>
  <si>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</si>
  <si>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</si>
  <si>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</si>
  <si>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</si>
  <si>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</si>
  <si>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</si>
  <si>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</si>
  <si>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</si>
  <si>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</si>
  <si>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</si>
  <si>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</si>
  <si>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</si>
  <si>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</si>
  <si>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</si>
  <si>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</si>
  <si>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</si>
  <si>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</si>
  <si>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</si>
  <si>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</si>
  <si>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</si>
  <si>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</si>
  <si>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</si>
  <si>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</si>
  <si>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</si>
  <si>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</si>
  <si>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</si>
  <si>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</si>
  <si>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</si>
  <si>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</si>
  <si>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</si>
  <si>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</si>
  <si>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</si>
  <si>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</si>
  <si>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</si>
  <si>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</si>
  <si>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</si>
  <si>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</si>
  <si>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</si>
  <si>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</si>
  <si>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</si>
  <si>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</si>
  <si>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</si>
  <si>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</si>
  <si>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</si>
  <si>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</si>
  <si>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</si>
  <si>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</si>
  <si>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</si>
  <si>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</si>
  <si>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</si>
  <si>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</si>
  <si>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</si>
  <si>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</si>
  <si>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</si>
  <si>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</si>
  <si>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</si>
  <si>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</si>
  <si>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</si>
  <si>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</si>
  <si>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</si>
  <si>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</si>
  <si>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</si>
  <si>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</si>
  <si>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</si>
  <si>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</si>
  <si>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</si>
  <si>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</si>
  <si>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</si>
  <si>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</si>
  <si>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</si>
  <si>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</si>
  <si>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</si>
  <si>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</si>
  <si>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</si>
  <si>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</si>
  <si>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</si>
  <si>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</si>
  <si>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</si>
  <si>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</si>
  <si>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</si>
  <si>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</si>
  <si>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</si>
  <si>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</si>
  <si>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</si>
  <si>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</si>
  <si>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</si>
  <si>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</si>
  <si>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</si>
  <si>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</si>
  <si>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</si>
  <si>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</si>
  <si>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</si>
  <si>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</si>
  <si>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</si>
  <si>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</si>
  <si>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</si>
  <si>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</si>
  <si>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</si>
  <si>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</si>
  <si>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</si>
  <si>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</si>
  <si>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</si>
  <si>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</si>
  <si>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</si>
  <si>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</si>
  <si>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</si>
  <si>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</si>
  <si>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</si>
  <si>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</si>
  <si>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</si>
  <si>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</si>
  <si>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</si>
  <si>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</si>
  <si>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</si>
  <si>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</si>
  <si>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</si>
  <si>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</si>
  <si>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</si>
  <si>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</si>
  <si>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</si>
  <si>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</si>
  <si>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</si>
  <si>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</si>
  <si>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</si>
  <si>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</si>
  <si>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</si>
  <si>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</si>
  <si>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</si>
  <si>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</si>
  <si>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</si>
  <si>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</si>
  <si>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</si>
  <si>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</si>
  <si>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</si>
  <si>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</si>
  <si>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</si>
  <si>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</si>
  <si>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</si>
  <si>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</si>
  <si>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</si>
  <si>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</si>
  <si>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</si>
  <si>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</si>
  <si>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</si>
  <si>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</si>
  <si>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</si>
  <si>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</si>
  <si>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</si>
  <si>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</si>
  <si>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</si>
  <si>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</si>
  <si>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</si>
  <si>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</si>
  <si>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</si>
  <si>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</si>
  <si>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</si>
  <si>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</si>
  <si>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</si>
  <si>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</si>
  <si>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</si>
  <si>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</si>
  <si>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</si>
  <si>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</si>
  <si>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</si>
  <si>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</si>
  <si>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</si>
  <si>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</si>
  <si>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</si>
  <si>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</si>
  <si>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</si>
  <si>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</si>
  <si>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</si>
  <si>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</si>
  <si>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</si>
  <si>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</si>
  <si>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</si>
  <si>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</si>
  <si>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</si>
  <si>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</si>
  <si>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</si>
  <si>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</si>
  <si>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</si>
  <si>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</si>
  <si>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</si>
  <si>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</si>
  <si>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</si>
  <si>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</si>
  <si>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</si>
  <si>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</si>
  <si>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</si>
  <si>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</si>
  <si>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</si>
  <si>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</si>
  <si>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</si>
  <si>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</si>
  <si>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</si>
  <si>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</si>
  <si>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</si>
  <si>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</si>
  <si>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</si>
  <si>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</si>
  <si>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</si>
  <si>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</si>
  <si>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</si>
  <si>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</si>
  <si>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</si>
  <si>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</si>
  <si>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</si>
  <si>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</si>
  <si>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</si>
  <si>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</si>
  <si>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</si>
  <si>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</si>
  <si>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</si>
  <si>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</si>
  <si>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</si>
  <si>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</si>
  <si>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</si>
  <si>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</si>
  <si>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</si>
  <si>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</si>
  <si>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</si>
  <si>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</si>
  <si>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</si>
  <si>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</si>
  <si>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</si>
  <si>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</si>
  <si>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</si>
  <si>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</si>
  <si>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</si>
  <si>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</si>
  <si>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</si>
  <si>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</si>
  <si>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</si>
  <si>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</si>
  <si>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</si>
  <si>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</si>
  <si>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</si>
  <si>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</si>
  <si>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</si>
  <si>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</si>
  <si>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</si>
  <si>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</si>
  <si>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</si>
  <si>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</si>
  <si>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</si>
  <si>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</si>
  <si>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</si>
  <si>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</si>
  <si>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</si>
  <si>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</si>
  <si>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</si>
  <si>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</si>
  <si>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</si>
  <si>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</si>
  <si>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</si>
  <si>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</si>
  <si>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</si>
  <si>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</si>
  <si>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</si>
  <si>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</si>
  <si>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</si>
  <si>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</si>
  <si>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</si>
  <si>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</si>
  <si>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</si>
  <si>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</si>
  <si>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</si>
  <si>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</si>
  <si>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</si>
  <si>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</si>
  <si>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</si>
  <si>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</si>
  <si>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</si>
  <si>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</si>
  <si>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</si>
  <si>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</si>
  <si>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</si>
  <si>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</si>
  <si>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</si>
  <si>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</si>
  <si>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</si>
  <si>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</si>
  <si>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</si>
  <si>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</si>
  <si>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</si>
  <si>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</si>
  <si>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</si>
  <si>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</si>
  <si>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</si>
  <si>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</si>
  <si>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</si>
  <si>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</si>
  <si>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</si>
  <si>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</si>
  <si>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</si>
  <si>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</si>
  <si>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</si>
  <si>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</si>
  <si>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</si>
  <si>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</si>
  <si>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</si>
  <si>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</si>
  <si>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</si>
  <si>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</si>
  <si>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</si>
  <si>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</si>
  <si>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</si>
  <si>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</si>
  <si>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</si>
  <si>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</si>
  <si>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</si>
  <si>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</si>
  <si>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</si>
  <si>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</si>
  <si>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</si>
  <si>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</si>
  <si>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</si>
  <si>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</si>
  <si>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</si>
  <si>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</si>
  <si>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</si>
  <si>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</si>
  <si>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</si>
  <si>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</si>
  <si>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</si>
  <si>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</si>
  <si>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</si>
  <si>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</si>
  <si>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</si>
  <si>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</si>
  <si>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</si>
  <si>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</si>
  <si>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</si>
  <si>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</si>
  <si>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</si>
  <si>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</si>
  <si>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</si>
  <si>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</si>
  <si>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</si>
  <si>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</si>
  <si>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</si>
  <si>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</si>
  <si>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</si>
  <si>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</si>
  <si>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</si>
  <si>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</si>
  <si>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</si>
  <si>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</si>
  <si>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</si>
  <si>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</si>
  <si>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</si>
  <si>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</si>
  <si>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</si>
  <si>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</si>
  <si>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</si>
  <si>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</si>
  <si>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</si>
  <si>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</si>
  <si>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</si>
  <si>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</si>
  <si>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</si>
  <si>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</si>
  <si>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</si>
  <si>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</si>
  <si>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</si>
  <si>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</si>
  <si>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</si>
  <si>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</si>
  <si>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</si>
  <si>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</si>
  <si>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</si>
  <si>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</si>
  <si>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</si>
  <si>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</si>
  <si>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</si>
  <si>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</si>
  <si>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</si>
  <si>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</si>
  <si>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</si>
  <si>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</si>
  <si>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</si>
  <si>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</si>
  <si>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</si>
  <si>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</si>
  <si>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</si>
  <si>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</si>
  <si>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</si>
  <si>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</si>
  <si>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</si>
  <si>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</si>
  <si>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</si>
  <si>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</si>
  <si>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</si>
  <si>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</si>
  <si>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</si>
  <si>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</si>
  <si>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</si>
  <si>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</si>
  <si>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</si>
  <si>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</si>
  <si>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</si>
  <si>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</si>
  <si>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</si>
  <si>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</si>
  <si>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</si>
  <si>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</si>
  <si>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</si>
  <si>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</si>
  <si>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</si>
  <si>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</si>
  <si>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</si>
  <si>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</si>
  <si>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</si>
  <si>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</si>
  <si>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</si>
  <si>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</si>
  <si>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</si>
  <si>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</si>
  <si>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</si>
  <si>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</si>
  <si>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</si>
  <si>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</si>
  <si>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</si>
  <si>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</si>
  <si>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</si>
  <si>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</si>
  <si>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</si>
  <si>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</si>
  <si>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</si>
  <si>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</si>
  <si>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</si>
  <si>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</si>
  <si>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</si>
  <si>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</si>
  <si>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</si>
  <si>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</si>
  <si>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</si>
  <si>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</si>
  <si>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</si>
  <si>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</si>
  <si>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</si>
  <si>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</si>
  <si>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</si>
  <si>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</si>
  <si>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</si>
  <si>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</si>
  <si>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</si>
  <si>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</si>
  <si>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</si>
  <si>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</si>
  <si>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</si>
  <si>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</si>
  <si>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</si>
  <si>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</si>
  <si>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</si>
  <si>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</si>
  <si>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</si>
  <si>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</si>
  <si>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</si>
  <si>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</si>
  <si>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</si>
  <si>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</si>
  <si>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</si>
  <si>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</si>
  <si>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</si>
  <si>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</si>
  <si>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</si>
  <si>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</si>
  <si>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</si>
  <si>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</si>
  <si>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</si>
  <si>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</si>
  <si>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</si>
  <si>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</si>
  <si>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</si>
  <si>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</si>
  <si>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</si>
  <si>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</si>
  <si>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</si>
  <si>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</si>
  <si>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</si>
  <si>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</si>
  <si>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</si>
  <si>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</si>
  <si>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</si>
  <si>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</si>
  <si>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</si>
  <si>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</si>
  <si>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</si>
  <si>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</si>
  <si>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</si>
  <si>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</si>
  <si>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</si>
  <si>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</si>
  <si>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</si>
  <si>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</si>
  <si>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</si>
  <si>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</si>
  <si>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</si>
  <si>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</si>
  <si>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</si>
  <si>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</si>
  <si>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</si>
  <si>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</si>
  <si>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</si>
  <si>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</si>
  <si>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</si>
  <si>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</si>
  <si>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</si>
  <si>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</si>
  <si>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</si>
  <si>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</si>
  <si>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</si>
  <si>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</si>
  <si>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</si>
  <si>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</si>
  <si>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</si>
  <si>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</si>
  <si>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</si>
  <si>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</si>
  <si>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</si>
  <si>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</si>
  <si>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</si>
  <si>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</si>
  <si>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</si>
  <si>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</si>
  <si>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</si>
  <si>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</si>
  <si>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</si>
  <si>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</si>
  <si>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</si>
  <si>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</si>
  <si>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</si>
  <si>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</si>
  <si>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</si>
  <si>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</si>
  <si>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</si>
  <si>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</si>
  <si>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</si>
  <si>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</si>
  <si>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</si>
  <si>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</si>
  <si>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</si>
  <si>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</si>
  <si>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</si>
  <si>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</si>
  <si>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</si>
  <si>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</si>
  <si>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</si>
  <si>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</si>
  <si>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</si>
  <si>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</si>
  <si>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</si>
  <si>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</si>
  <si>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</si>
  <si>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</si>
  <si>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</si>
  <si>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</si>
  <si>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</si>
  <si>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</si>
  <si>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</si>
  <si>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</si>
  <si>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</si>
  <si>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</si>
  <si>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</si>
  <si>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</si>
  <si>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</si>
  <si>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</si>
  <si>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</si>
  <si>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</si>
  <si>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</si>
  <si>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</si>
  <si>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</si>
  <si>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</si>
  <si>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</si>
  <si>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</si>
  <si>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</si>
  <si>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</si>
  <si>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</si>
  <si>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</si>
  <si>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</si>
  <si>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</si>
  <si>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</si>
  <si>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</si>
  <si>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</si>
  <si>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</si>
  <si>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</si>
  <si>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</si>
  <si>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</si>
  <si>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</si>
  <si>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</si>
  <si>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</si>
  <si>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</si>
  <si>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</si>
  <si>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</si>
  <si>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</si>
  <si>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</si>
  <si>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</si>
  <si>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</si>
  <si>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</si>
  <si>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</si>
  <si>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</si>
  <si>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</si>
  <si>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</si>
  <si>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</si>
  <si>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</si>
  <si>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</si>
  <si>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</si>
  <si>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</si>
  <si>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</si>
  <si>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</si>
  <si>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</si>
  <si>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</si>
  <si>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</si>
  <si>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</si>
  <si>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</si>
  <si>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</si>
  <si>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</si>
  <si>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</si>
  <si>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</si>
  <si>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</si>
  <si>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</si>
  <si>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</si>
  <si>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</si>
  <si>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</si>
  <si>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</si>
  <si>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</si>
  <si>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</si>
  <si>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</si>
  <si>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</si>
  <si>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</si>
  <si>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</si>
  <si>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</si>
  <si>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</si>
  <si>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</si>
  <si>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</si>
  <si>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</si>
  <si>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</si>
  <si>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</si>
  <si>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</si>
  <si>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</si>
  <si>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</si>
  <si>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</si>
  <si>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</si>
  <si>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</si>
  <si>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</si>
  <si>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</si>
  <si>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</si>
  <si>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</si>
  <si>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</si>
  <si>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</si>
  <si>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</si>
  <si>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</si>
  <si>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</si>
  <si>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</si>
  <si>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</si>
  <si>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</si>
  <si>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</si>
  <si>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</si>
  <si>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</si>
  <si>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</si>
  <si>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</si>
  <si>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</si>
  <si>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</si>
  <si>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</si>
  <si>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</si>
  <si>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</si>
  <si>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</si>
  <si>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</si>
  <si>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</si>
  <si>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</si>
  <si>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</si>
  <si>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</si>
  <si>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</si>
  <si>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</si>
  <si>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</si>
  <si>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</si>
  <si>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</si>
  <si>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</si>
  <si>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</si>
  <si>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</si>
  <si>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</si>
  <si>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</si>
  <si>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</si>
  <si>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</si>
  <si>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</si>
  <si>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</si>
  <si>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</si>
  <si>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</si>
  <si>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</si>
  <si>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</si>
  <si>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</si>
  <si>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</si>
  <si>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</si>
  <si>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</si>
  <si>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</si>
  <si>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</si>
  <si>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</si>
  <si>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</si>
  <si>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</si>
  <si>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</si>
  <si>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</si>
  <si>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</si>
  <si>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</si>
  <si>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</si>
  <si>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</si>
  <si>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</si>
  <si>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</si>
  <si>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</si>
  <si>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</si>
  <si>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</si>
  <si>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</si>
  <si>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</si>
  <si>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</si>
  <si>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</si>
  <si>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</si>
  <si>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</si>
  <si>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</si>
  <si>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</si>
  <si>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</si>
  <si>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</si>
  <si>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</si>
  <si>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</si>
  <si>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</si>
  <si>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</si>
  <si>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</si>
  <si>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</si>
  <si>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</si>
  <si>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</si>
  <si>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</si>
  <si>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</si>
  <si>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</si>
  <si>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</si>
  <si>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</si>
  <si>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</si>
  <si>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</si>
  <si>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</si>
  <si>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</si>
  <si>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</si>
  <si>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</si>
  <si>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</si>
  <si>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</si>
  <si>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</si>
  <si>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</si>
  <si>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</si>
  <si>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</si>
  <si>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</si>
  <si>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</si>
  <si>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</si>
  <si>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</si>
  <si>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</si>
  <si>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</si>
  <si>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</si>
  <si>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</si>
  <si>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</si>
  <si>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</si>
  <si>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</si>
  <si>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</si>
  <si>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</si>
  <si>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</si>
  <si>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</si>
  <si>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</si>
  <si>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</si>
  <si>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</si>
  <si>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</si>
  <si>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</si>
  <si>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</si>
  <si>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</si>
  <si>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</si>
  <si>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</si>
  <si>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</si>
  <si>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</si>
  <si>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</si>
  <si>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</si>
  <si>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</si>
  <si>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</si>
  <si>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</si>
  <si>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</si>
  <si>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</si>
  <si>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</si>
  <si>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</si>
  <si>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</si>
  <si>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</si>
  <si>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</si>
  <si>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</si>
  <si>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</si>
  <si>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</si>
  <si>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</si>
  <si>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</si>
  <si>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</si>
  <si>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</si>
  <si>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</si>
  <si>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</si>
  <si>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</si>
  <si>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</si>
  <si>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</si>
  <si>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</si>
  <si>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</si>
  <si>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</si>
  <si>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</si>
  <si>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</si>
  <si>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</si>
  <si>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</si>
  <si>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</si>
  <si>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</si>
  <si>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</si>
  <si>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</si>
  <si>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</si>
  <si>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</si>
  <si>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</si>
  <si>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</si>
  <si>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</si>
  <si>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</si>
  <si>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</si>
  <si>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</si>
  <si>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</si>
  <si>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</si>
  <si>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</si>
  <si>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</si>
  <si>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</si>
  <si>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</si>
  <si>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</si>
  <si>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</si>
  <si>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</si>
  <si>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</si>
  <si>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</si>
  <si>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</si>
  <si>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</si>
  <si>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</si>
  <si>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</si>
  <si>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</si>
  <si>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</si>
  <si>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</si>
  <si>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</si>
  <si>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</si>
  <si>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</si>
  <si>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</si>
  <si>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</si>
  <si>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</si>
  <si>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</si>
  <si>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</si>
  <si>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</si>
  <si>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</si>
  <si>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</si>
  <si>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</si>
  <si>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</si>
  <si>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</si>
  <si>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</si>
  <si>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</si>
  <si>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</si>
  <si>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</si>
  <si>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</si>
  <si>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</si>
  <si>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</si>
  <si>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</si>
  <si>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</si>
  <si>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</si>
  <si>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</si>
  <si>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</si>
  <si>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</si>
  <si>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</si>
  <si>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</si>
  <si>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</si>
  <si>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</si>
  <si>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</si>
  <si>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</si>
  <si>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</si>
  <si>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</si>
  <si>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</si>
  <si>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</si>
  <si>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</si>
  <si>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</si>
  <si>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</si>
  <si>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</si>
  <si>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</si>
  <si>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</si>
  <si>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</si>
  <si>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</si>
  <si>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</si>
  <si>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</si>
  <si>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</si>
  <si>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</si>
  <si>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</si>
  <si>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</si>
  <si>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</si>
  <si>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</si>
  <si>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</si>
  <si>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</si>
  <si>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</si>
  <si>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</si>
  <si>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</si>
  <si>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</si>
  <si>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</si>
  <si>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</si>
  <si>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</si>
  <si>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</si>
  <si>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</si>
  <si>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</si>
  <si>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</si>
  <si>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</si>
  <si>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</si>
  <si>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</si>
  <si>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</si>
  <si>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</si>
  <si>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</si>
  <si>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</si>
  <si>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</si>
  <si>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</si>
  <si>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</si>
  <si>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</si>
  <si>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</si>
  <si>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</si>
  <si>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</si>
  <si>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</si>
  <si>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</si>
  <si>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</si>
  <si>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</si>
  <si>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</si>
  <si>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</si>
  <si>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</si>
  <si>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</si>
  <si>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</si>
  <si>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</si>
  <si>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</si>
  <si>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</si>
  <si>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</si>
  <si>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</si>
  <si>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</si>
  <si>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</si>
  <si>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</si>
  <si>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</si>
  <si>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</si>
  <si>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</si>
  <si>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</si>
  <si>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</si>
  <si>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</si>
  <si>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</si>
  <si>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</si>
  <si>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</si>
  <si>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</si>
  <si>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</si>
  <si>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</si>
  <si>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</si>
  <si>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</si>
  <si>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</si>
  <si>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</si>
  <si>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</si>
  <si>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</si>
  <si>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</si>
  <si>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</si>
  <si>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</si>
  <si>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</si>
  <si>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</si>
  <si>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</si>
  <si>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</si>
  <si>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</si>
  <si>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</si>
  <si>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</si>
  <si>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</si>
  <si>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</si>
  <si>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</si>
  <si>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</si>
  <si>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</si>
  <si>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</si>
  <si>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</si>
  <si>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</si>
  <si>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</si>
  <si>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</si>
  <si>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</si>
  <si>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</si>
  <si>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</si>
  <si>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</si>
  <si>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</si>
  <si>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</si>
  <si>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</si>
  <si>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</si>
  <si>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</si>
  <si>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</si>
  <si>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</si>
  <si>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</si>
  <si>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</si>
  <si>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</si>
  <si>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</si>
  <si>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</si>
  <si>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</si>
  <si>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</si>
  <si>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</si>
  <si>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</si>
  <si>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</si>
  <si>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</si>
  <si>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</si>
  <si>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</si>
  <si>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</si>
  <si>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</si>
  <si>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</si>
  <si>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</si>
  <si>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</si>
  <si>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</si>
  <si>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</si>
  <si>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</si>
  <si>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</si>
  <si>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</si>
  <si>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</si>
  <si>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</si>
  <si>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</si>
  <si>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</si>
  <si>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</si>
  <si>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</si>
  <si>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</si>
  <si>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</si>
  <si>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</si>
  <si>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</si>
  <si>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</si>
  <si>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</si>
  <si>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</si>
  <si>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</si>
  <si>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</si>
  <si>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</si>
  <si>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</si>
  <si>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</si>
  <si>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</si>
  <si>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</si>
  <si>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</si>
  <si>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</si>
  <si>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</si>
  <si>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</si>
  <si>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</si>
  <si>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</si>
  <si>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</si>
  <si>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</si>
  <si>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</si>
  <si>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</si>
  <si>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</si>
  <si>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</si>
  <si>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</si>
  <si>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</si>
  <si>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</si>
  <si>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</si>
  <si>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</si>
  <si>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</si>
  <si>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</si>
  <si>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</si>
  <si>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</si>
  <si>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</si>
  <si>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</si>
  <si>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</si>
  <si>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</si>
  <si>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</si>
  <si>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</si>
  <si>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</si>
  <si>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</si>
  <si>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</si>
  <si>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</si>
  <si>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</si>
  <si>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</si>
  <si>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</si>
  <si>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</si>
  <si>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</si>
  <si>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</si>
  <si>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</si>
  <si>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</si>
  <si>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</si>
  <si>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</si>
  <si>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</si>
  <si>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</si>
  <si>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</si>
  <si>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</si>
  <si>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</si>
  <si>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</si>
  <si>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</si>
  <si>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</si>
  <si>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</si>
  <si>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</si>
  <si>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</si>
  <si>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</si>
  <si>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</si>
  <si>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</si>
  <si>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</si>
  <si>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</si>
  <si>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</si>
  <si>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</si>
  <si>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</si>
  <si>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</si>
  <si>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</si>
  <si>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</si>
  <si>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</si>
  <si>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</si>
  <si>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</si>
  <si>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</si>
  <si>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</si>
  <si>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</si>
  <si>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</si>
  <si>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</si>
  <si>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</si>
  <si>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</si>
  <si>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</si>
  <si>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</si>
  <si>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</si>
  <si>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</si>
  <si>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</si>
  <si>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</si>
  <si>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</si>
  <si>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</si>
  <si>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</si>
  <si>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</si>
  <si>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</si>
  <si>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</si>
  <si>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</si>
  <si>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</si>
  <si>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</si>
  <si>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</si>
  <si>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</si>
  <si>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</si>
  <si>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</si>
  <si>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</si>
  <si>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</si>
  <si>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</si>
  <si>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</si>
  <si>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</si>
  <si>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</si>
  <si>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</si>
  <si>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</si>
  <si>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</si>
  <si>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</si>
  <si>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</si>
  <si>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</si>
  <si>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</si>
  <si>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</si>
  <si>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</si>
  <si>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</si>
  <si>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</si>
  <si>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</si>
  <si>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</si>
  <si>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</si>
  <si>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</si>
  <si>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</si>
  <si>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</si>
  <si>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</si>
  <si>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</si>
  <si>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</si>
  <si>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</si>
  <si>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</si>
  <si>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</si>
  <si>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</si>
  <si>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</si>
  <si>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</si>
  <si>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</si>
  <si>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</si>
  <si>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</si>
  <si>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</si>
  <si>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</si>
  <si>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</si>
  <si>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</si>
  <si>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</si>
  <si>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</si>
  <si>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</si>
  <si>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</si>
  <si>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</si>
  <si>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</si>
  <si>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</si>
  <si>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</si>
  <si>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</si>
  <si>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</si>
  <si>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</si>
  <si>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</si>
  <si>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</si>
  <si>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</si>
  <si>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</si>
  <si>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</si>
  <si>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</si>
  <si>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</si>
  <si>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</si>
  <si>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</si>
  <si>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</si>
  <si>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</si>
  <si>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</si>
  <si>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</si>
  <si>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</si>
  <si>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</si>
  <si>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</si>
  <si>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</si>
  <si>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</si>
  <si>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</si>
  <si>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</si>
  <si>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</si>
  <si>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</si>
  <si>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</si>
  <si>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</si>
  <si>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</si>
  <si>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</si>
  <si>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</si>
  <si>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</si>
  <si>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</si>
  <si>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</si>
  <si>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</si>
  <si>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</si>
  <si>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</si>
  <si>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</si>
  <si>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</si>
  <si>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</si>
  <si>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</si>
  <si>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</si>
  <si>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</si>
  <si>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</si>
  <si>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</si>
  <si>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</si>
  <si>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</si>
  <si>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</si>
  <si>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</si>
  <si>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</si>
  <si>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</si>
  <si>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</si>
  <si>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</si>
  <si>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</si>
  <si>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</si>
  <si>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</si>
  <si>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</si>
  <si>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</si>
  <si>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</si>
  <si>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</si>
  <si>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</si>
  <si>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</si>
  <si>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</si>
  <si>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</si>
  <si>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</si>
  <si>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</si>
  <si>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</si>
  <si>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</si>
  <si>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</si>
  <si>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</si>
  <si>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</si>
  <si>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</si>
  <si>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</si>
  <si>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</si>
  <si>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</si>
  <si>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</si>
  <si>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</si>
  <si>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</si>
  <si>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</si>
  <si>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</si>
  <si>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</si>
  <si>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</si>
  <si>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</si>
  <si>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</si>
  <si>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</si>
  <si>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</si>
  <si>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</si>
  <si>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</si>
  <si>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</si>
  <si>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</si>
  <si>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</si>
  <si>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</si>
  <si>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</si>
  <si>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</si>
  <si>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</si>
  <si>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</si>
  <si>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</si>
  <si>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</si>
  <si>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</si>
  <si>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</si>
  <si>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</si>
  <si>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</si>
  <si>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</si>
  <si>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</si>
  <si>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</si>
  <si>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</si>
  <si>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</si>
  <si>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</si>
  <si>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</si>
  <si>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</si>
  <si>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</si>
  <si>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</si>
  <si>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</si>
  <si>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</si>
  <si>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</si>
  <si>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</si>
  <si>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</si>
  <si>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</si>
  <si>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</si>
  <si>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</si>
  <si>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</si>
  <si>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</si>
  <si>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</si>
  <si>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</si>
  <si>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</si>
  <si>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</si>
  <si>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</si>
  <si>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</si>
  <si>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</si>
  <si>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</si>
  <si>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</si>
  <si>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</si>
  <si>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</si>
  <si>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</si>
  <si>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</si>
  <si>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</si>
  <si>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</si>
  <si>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</si>
  <si>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</si>
  <si>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</si>
  <si>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</si>
  <si>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</si>
  <si>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</si>
  <si>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</si>
  <si>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</si>
  <si>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</si>
  <si>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</si>
  <si>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</si>
  <si>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</si>
  <si>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</si>
  <si>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</si>
  <si>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</si>
  <si>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</si>
  <si>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</si>
  <si>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</si>
  <si>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</si>
  <si>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</si>
  <si>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</si>
  <si>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</si>
  <si>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</si>
  <si>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</si>
  <si>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</si>
  <si>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</si>
  <si>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</si>
  <si>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</si>
  <si>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</si>
  <si>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</si>
  <si>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</si>
  <si>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</si>
  <si>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</si>
  <si>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</si>
  <si>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</si>
  <si>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</si>
  <si>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</si>
  <si>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</si>
  <si>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</si>
  <si>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</si>
  <si>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</si>
  <si>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</si>
  <si>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</si>
  <si>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</si>
  <si>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</si>
  <si>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</si>
  <si>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</si>
  <si>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</si>
  <si>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</si>
  <si>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</si>
  <si>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</si>
  <si>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</si>
  <si>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</si>
  <si>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</si>
  <si>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</si>
  <si>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</si>
  <si>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</si>
  <si>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</si>
  <si>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</si>
  <si>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</si>
  <si>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</si>
  <si>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</si>
  <si>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</si>
  <si>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</si>
  <si>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</si>
  <si>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</si>
  <si>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</si>
  <si>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</si>
  <si>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</si>
  <si>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</si>
  <si>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</si>
  <si>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</si>
  <si>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</si>
  <si>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</si>
  <si>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</si>
  <si>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</si>
  <si>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</si>
  <si>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</si>
  <si>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</si>
  <si>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</si>
  <si>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</si>
  <si>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</si>
  <si>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</si>
  <si>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</si>
  <si>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</si>
  <si>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</si>
  <si>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</si>
  <si>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</si>
  <si>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</si>
  <si>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</si>
  <si>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</si>
  <si>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</si>
  <si>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</si>
  <si>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</si>
  <si>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</si>
  <si>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</si>
  <si>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</si>
  <si>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</si>
  <si>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</si>
  <si>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</si>
  <si>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</si>
  <si>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</si>
  <si>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</si>
  <si>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</si>
  <si>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</si>
  <si>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</si>
  <si>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</si>
  <si>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</si>
  <si>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</si>
  <si>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</si>
  <si>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</si>
  <si>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</si>
  <si>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</si>
  <si>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</si>
  <si>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</si>
  <si>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</si>
  <si>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</si>
  <si>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</si>
  <si>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</si>
  <si>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</si>
  <si>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</si>
  <si>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</si>
  <si>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</si>
  <si>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</si>
  <si>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</si>
  <si>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</si>
  <si>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</si>
  <si>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</si>
  <si>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</si>
  <si>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</si>
  <si>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</si>
  <si>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</si>
  <si>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</si>
  <si>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</si>
  <si>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</si>
  <si>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</si>
  <si>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</si>
  <si>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</si>
  <si>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</si>
  <si>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</si>
  <si>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</si>
  <si>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</si>
  <si>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</si>
  <si>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</si>
  <si>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</si>
  <si>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</si>
  <si>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</si>
  <si>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</si>
  <si>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</si>
  <si>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</si>
  <si>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</si>
  <si>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</si>
  <si>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</si>
  <si>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</si>
  <si>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</si>
  <si>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</si>
  <si>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</si>
  <si>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</si>
  <si>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</si>
  <si>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</si>
  <si>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</si>
  <si>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</si>
  <si>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</si>
  <si>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</si>
  <si>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</si>
  <si>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</si>
  <si>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</si>
  <si>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</si>
  <si>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</si>
  <si>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</si>
  <si>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</si>
  <si>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</si>
  <si>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</si>
  <si>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</si>
  <si>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</si>
  <si>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</si>
  <si>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</si>
  <si>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</si>
  <si>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</si>
  <si>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</si>
  <si>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</si>
  <si>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</si>
  <si>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</si>
  <si>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</si>
  <si>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</si>
  <si>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</si>
  <si>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</si>
  <si>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</si>
  <si>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</si>
  <si>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</si>
  <si>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</si>
  <si>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</si>
  <si>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</si>
  <si>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</si>
  <si>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</si>
  <si>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</si>
  <si>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</si>
  <si>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</si>
  <si>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</si>
  <si>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</si>
  <si>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</si>
  <si>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</si>
  <si>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</si>
  <si>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</si>
  <si>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</si>
  <si>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</si>
  <si>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</si>
  <si>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</si>
  <si>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</si>
  <si>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</si>
  <si>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</si>
  <si>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</si>
  <si>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</si>
  <si>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</si>
  <si>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</si>
  <si>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</si>
  <si>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</si>
  <si>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</si>
  <si>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</si>
  <si>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</si>
  <si>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</si>
  <si>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</si>
  <si>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</si>
  <si>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</si>
  <si>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</si>
  <si>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</si>
  <si>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</si>
  <si>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</si>
  <si>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</si>
  <si>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</si>
  <si>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</si>
  <si>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</si>
  <si>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</si>
  <si>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</si>
  <si>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</si>
  <si>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</si>
  <si>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</si>
  <si>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</si>
  <si>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</si>
  <si>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</si>
  <si>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</si>
  <si>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</si>
  <si>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</si>
  <si>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</si>
  <si>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</si>
  <si>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</si>
  <si>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</si>
  <si>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</si>
  <si>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</si>
  <si>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</si>
  <si>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</si>
  <si>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</si>
  <si>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</si>
  <si>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</si>
  <si>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</si>
  <si>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</si>
  <si>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</si>
  <si>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</si>
  <si>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</si>
  <si>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</si>
  <si>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</si>
  <si>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</si>
  <si>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</si>
  <si>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</si>
  <si>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</si>
  <si>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</si>
  <si>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</si>
  <si>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</si>
  <si>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</si>
  <si>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</si>
  <si>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</si>
  <si>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</si>
  <si>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</si>
  <si>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</si>
  <si>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</si>
  <si>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</si>
  <si>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</si>
  <si>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</si>
  <si>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</si>
  <si>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</si>
  <si>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</si>
  <si>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</si>
  <si>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</si>
  <si>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</si>
  <si>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</si>
  <si>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</si>
  <si>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</si>
  <si>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</si>
  <si>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</si>
  <si>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</si>
  <si>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</si>
  <si>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</si>
  <si>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</si>
  <si>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</si>
  <si>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</si>
  <si>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</si>
  <si>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</si>
  <si>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</si>
  <si>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</si>
  <si>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</si>
  <si>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</si>
  <si>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</si>
  <si>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</si>
  <si>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</si>
  <si>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</si>
  <si>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</si>
  <si>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</si>
  <si>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</si>
  <si>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</si>
  <si>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</si>
  <si>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</si>
  <si>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</si>
  <si>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</si>
  <si>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</si>
  <si>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</si>
  <si>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</si>
  <si>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</si>
  <si>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</si>
  <si>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</si>
  <si>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</si>
  <si>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</si>
  <si>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</si>
  <si>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</si>
  <si>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</si>
  <si>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</si>
  <si>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</si>
  <si>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</si>
  <si>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</si>
  <si>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</si>
  <si>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</si>
  <si>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</si>
  <si>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</si>
  <si>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</si>
  <si>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</si>
  <si>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</si>
  <si>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</si>
  <si>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</si>
  <si>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</si>
  <si>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</si>
  <si>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</si>
  <si>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</si>
  <si>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</si>
  <si>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</si>
  <si>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</si>
  <si>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</si>
  <si>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</si>
  <si>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</si>
  <si>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</si>
  <si>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</si>
  <si>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</si>
  <si>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</si>
  <si>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</si>
  <si>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</si>
  <si>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</si>
  <si>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</si>
  <si>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</si>
  <si>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</si>
  <si>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</si>
  <si>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</si>
  <si>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</si>
  <si>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</si>
  <si>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</si>
  <si>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</si>
  <si>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</si>
  <si>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</si>
  <si>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</si>
  <si>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</si>
  <si>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</si>
  <si>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</si>
  <si>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</si>
  <si>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</si>
  <si>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</si>
  <si>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</si>
  <si>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</si>
  <si>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</si>
  <si>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</si>
  <si>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</si>
  <si>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</si>
  <si>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</si>
  <si>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</si>
  <si>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</si>
  <si>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</si>
  <si>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</si>
  <si>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</si>
  <si>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</si>
  <si>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</si>
  <si>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</si>
  <si>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</si>
  <si>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</si>
  <si>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</si>
  <si>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</si>
  <si>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</si>
  <si>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</si>
  <si>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</si>
  <si>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</si>
  <si>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</si>
  <si>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</si>
  <si>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</si>
  <si>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</si>
  <si>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</si>
  <si>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</si>
  <si>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</si>
  <si>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</si>
  <si>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</si>
  <si>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</si>
  <si>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</si>
  <si>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</si>
  <si>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</si>
  <si>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</si>
  <si>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</si>
  <si>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</si>
  <si>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</si>
  <si>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</si>
  <si>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</si>
  <si>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</si>
  <si>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</si>
  <si>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</si>
  <si>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</si>
  <si>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</si>
  <si>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</si>
  <si>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</si>
  <si>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</si>
  <si>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</si>
  <si>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</si>
  <si>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</si>
  <si>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</si>
  <si>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</si>
  <si>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</si>
  <si>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</si>
  <si>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</si>
  <si>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</si>
  <si>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</si>
  <si>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</si>
  <si>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</si>
  <si>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</si>
  <si>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</si>
  <si>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</si>
  <si>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</si>
  <si>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</si>
  <si>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</si>
  <si>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</si>
  <si>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</si>
  <si>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</si>
  <si>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</si>
  <si>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</si>
  <si>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</si>
  <si>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</si>
  <si>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</si>
  <si>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</si>
  <si>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</si>
  <si>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</si>
  <si>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</si>
  <si>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</si>
  <si>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</si>
  <si>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</si>
  <si>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</si>
  <si>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</si>
  <si>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</si>
  <si>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</si>
  <si>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</si>
  <si>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</si>
  <si>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</si>
  <si>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</si>
  <si>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</si>
  <si>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</si>
  <si>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</si>
  <si>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</si>
  <si>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</si>
  <si>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</si>
  <si>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</si>
  <si>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</si>
  <si>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</si>
  <si>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</si>
  <si>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</si>
  <si>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</si>
  <si>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</si>
  <si>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</si>
  <si>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</si>
  <si>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</si>
  <si>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</si>
  <si>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</si>
  <si>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</si>
  <si>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</si>
  <si>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</si>
  <si>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</si>
  <si>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</si>
  <si>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</si>
  <si>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</si>
  <si>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</si>
  <si>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</si>
  <si>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</si>
  <si>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</si>
  <si>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</si>
  <si>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</si>
  <si>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</si>
  <si>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</si>
  <si>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</si>
  <si>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</si>
  <si>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</si>
  <si>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</si>
  <si>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</si>
  <si>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</si>
  <si>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</si>
  <si>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</si>
  <si>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</si>
  <si>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</si>
  <si>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</si>
  <si>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</si>
  <si>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</si>
  <si>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</si>
  <si>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</si>
  <si>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</si>
  <si>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</si>
  <si>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</si>
  <si>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</si>
  <si>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</si>
  <si>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</si>
  <si>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</si>
  <si>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</si>
  <si>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</si>
  <si>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</si>
  <si>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</si>
  <si>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</si>
  <si>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</si>
  <si>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</si>
  <si>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</si>
  <si>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</si>
  <si>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</si>
  <si>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</si>
  <si>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</si>
  <si>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</si>
  <si>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</si>
  <si>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</si>
  <si>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</si>
  <si>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</si>
  <si>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</si>
  <si>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</si>
  <si>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</si>
  <si>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</si>
  <si>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</si>
  <si>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</si>
  <si>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</si>
  <si>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</si>
  <si>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</si>
  <si>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</si>
  <si>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</si>
  <si>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</si>
  <si>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</si>
  <si>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</si>
  <si>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</si>
  <si>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</si>
  <si>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</si>
  <si>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</si>
  <si>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</si>
  <si>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</si>
  <si>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</si>
  <si>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</si>
  <si>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</si>
  <si>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</si>
  <si>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</si>
  <si>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</si>
  <si>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</si>
  <si>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</si>
  <si>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</si>
  <si>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</si>
  <si>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</si>
  <si>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</si>
  <si>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</si>
  <si>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</si>
  <si>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</si>
  <si>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</si>
  <si>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</si>
  <si>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</si>
  <si>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</si>
  <si>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</si>
  <si>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</si>
  <si>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</si>
  <si>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</si>
  <si>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</si>
  <si>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</si>
  <si>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</si>
  <si>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</si>
  <si>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</si>
  <si>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</si>
  <si>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</si>
  <si>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</si>
  <si>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</si>
  <si>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</si>
  <si>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</si>
  <si>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</si>
  <si>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</si>
  <si>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</si>
  <si>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</si>
  <si>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</si>
  <si>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</si>
  <si>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</si>
  <si>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</si>
  <si>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</si>
  <si>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</si>
  <si>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</si>
  <si>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</si>
  <si>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</si>
  <si>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</si>
  <si>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</si>
  <si>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</si>
  <si>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</si>
  <si>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</si>
  <si>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</si>
  <si>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</si>
  <si>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</si>
  <si>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</si>
  <si>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</si>
  <si>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</si>
  <si>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</si>
  <si>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</si>
  <si>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</si>
  <si>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</si>
  <si>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</si>
  <si>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</si>
  <si>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</si>
  <si>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</si>
  <si>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</si>
  <si>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</si>
  <si>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</si>
  <si>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</si>
  <si>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</si>
  <si>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</si>
  <si>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</si>
  <si>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</si>
  <si>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</si>
  <si>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</si>
  <si>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</si>
  <si>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</si>
  <si>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</si>
  <si>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</si>
  <si>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</si>
  <si>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</si>
  <si>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</si>
  <si>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</si>
  <si>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</si>
  <si>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</si>
  <si>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</si>
  <si>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</si>
  <si>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</si>
  <si>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</si>
  <si>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</si>
  <si>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</si>
  <si>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</si>
  <si>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</si>
  <si>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</si>
  <si>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</si>
  <si>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</si>
  <si>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</si>
  <si>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</si>
  <si>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</si>
  <si>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</si>
  <si>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</si>
  <si>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</si>
  <si>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</si>
  <si>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</si>
  <si>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</si>
  <si>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</si>
  <si>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</si>
  <si>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</si>
  <si>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</si>
  <si>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</si>
  <si>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</si>
  <si>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</si>
  <si>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</si>
  <si>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</si>
  <si>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</si>
  <si>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</si>
  <si>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</si>
  <si>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</si>
  <si>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</si>
  <si>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</si>
  <si>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</si>
  <si>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</si>
  <si>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</si>
  <si>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</si>
  <si>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</si>
  <si>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</si>
  <si>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</si>
  <si>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</si>
  <si>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</si>
  <si>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</si>
  <si>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</si>
  <si>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</si>
  <si>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</si>
  <si>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</si>
  <si>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</si>
  <si>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</si>
  <si>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</si>
  <si>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</si>
  <si>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</si>
  <si>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</si>
  <si>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</si>
  <si>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</si>
  <si>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</si>
  <si>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</si>
  <si>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</si>
  <si>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</si>
  <si>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</si>
  <si>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</si>
  <si>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</si>
  <si>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</si>
  <si>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</si>
  <si>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</si>
  <si>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</si>
  <si>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</si>
  <si>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</si>
  <si>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</si>
  <si>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</si>
  <si>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</si>
  <si>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</si>
  <si>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</si>
  <si>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</si>
  <si>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</si>
  <si>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</si>
  <si>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</si>
  <si>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</si>
  <si>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</si>
  <si>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</si>
  <si>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</si>
  <si>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</si>
  <si>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</si>
  <si>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</si>
  <si>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</si>
  <si>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</si>
  <si>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</si>
  <si>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</si>
  <si>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</si>
  <si>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</si>
  <si>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</si>
  <si>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</si>
  <si>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</si>
  <si>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</si>
  <si>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</si>
  <si>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</si>
  <si>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</si>
  <si>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</si>
  <si>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</si>
  <si>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</si>
  <si>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</si>
  <si>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</si>
  <si>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</si>
  <si>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</si>
  <si>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</si>
  <si>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</si>
  <si>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</si>
  <si>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</si>
  <si>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</si>
  <si>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</si>
  <si>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</si>
  <si>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</si>
  <si>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</si>
  <si>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</si>
  <si>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</si>
  <si>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</si>
  <si>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</si>
  <si>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</si>
  <si>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</si>
  <si>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</si>
  <si>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</si>
  <si>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</si>
  <si>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</si>
  <si>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</si>
  <si>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</si>
  <si>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</si>
  <si>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</si>
  <si>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</si>
  <si>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</si>
  <si>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</si>
  <si>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</si>
  <si>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</si>
  <si>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</si>
  <si>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</si>
  <si>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</si>
  <si>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</si>
  <si>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</si>
  <si>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</si>
  <si>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</si>
  <si>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</si>
  <si>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</si>
  <si>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</si>
  <si>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</si>
  <si>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</si>
  <si>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</si>
  <si>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</si>
  <si>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</si>
  <si>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</si>
  <si>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</si>
  <si>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</si>
  <si>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</si>
  <si>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</si>
  <si>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</si>
  <si>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</si>
  <si>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</si>
  <si>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</si>
  <si>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</si>
  <si>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</si>
  <si>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</si>
  <si>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</si>
  <si>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</si>
  <si>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</si>
  <si>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</si>
  <si>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</si>
  <si>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</si>
  <si>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</si>
  <si>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</si>
  <si>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</si>
  <si>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</si>
  <si>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</si>
  <si>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</si>
  <si>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</si>
  <si>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</si>
  <si>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</si>
  <si>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</si>
  <si>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</si>
  <si>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</si>
  <si>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</si>
  <si>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</si>
  <si>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</si>
  <si>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</si>
  <si>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</si>
  <si>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</si>
  <si>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</si>
  <si>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</si>
  <si>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</si>
  <si>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</si>
  <si>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</si>
  <si>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</si>
  <si>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</si>
  <si>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</si>
  <si>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</si>
  <si>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</si>
  <si>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</si>
  <si>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</si>
  <si>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</si>
  <si>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</si>
  <si>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</si>
  <si>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</si>
  <si>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</si>
  <si>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</si>
  <si>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</si>
  <si>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</si>
  <si>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</si>
  <si>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</si>
  <si>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</si>
  <si>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</si>
  <si>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</si>
  <si>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</si>
  <si>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</si>
  <si>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</si>
  <si>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</si>
  <si>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</si>
  <si>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</si>
  <si>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</si>
  <si>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</si>
  <si>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</si>
  <si>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</si>
  <si>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</si>
  <si>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</si>
  <si>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</si>
  <si>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</si>
  <si>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</si>
  <si>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</si>
  <si>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</si>
  <si>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</si>
  <si>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</si>
  <si>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</si>
  <si>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</si>
  <si>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</si>
  <si>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</si>
  <si>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</si>
  <si>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</si>
  <si>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</si>
  <si>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</si>
  <si>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</si>
  <si>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</si>
  <si>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</si>
  <si>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</si>
  <si>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</si>
  <si>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</si>
  <si>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</si>
  <si>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</si>
  <si>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</si>
  <si>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</si>
  <si>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</si>
  <si>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</si>
  <si>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</si>
  <si>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</si>
  <si>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</si>
  <si>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</si>
  <si>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</si>
  <si>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</si>
  <si>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</si>
  <si>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</si>
  <si>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</si>
  <si>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</si>
  <si>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</si>
  <si>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</si>
  <si>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</si>
  <si>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</si>
  <si>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</si>
  <si>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</si>
  <si>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</si>
  <si>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</si>
  <si>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</si>
  <si>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</si>
  <si>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</si>
  <si>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</si>
  <si>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</si>
  <si>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</si>
  <si>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</si>
  <si>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</si>
  <si>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</si>
  <si>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</si>
  <si>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</si>
  <si>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</si>
  <si>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</si>
  <si>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</si>
  <si>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</si>
  <si>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</si>
  <si>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</si>
  <si>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</si>
  <si>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</si>
  <si>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</si>
  <si>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</si>
  <si>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</si>
  <si>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</si>
  <si>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</si>
  <si>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</si>
  <si>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</si>
  <si>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</si>
  <si>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</si>
  <si>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</si>
  <si>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</si>
  <si>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</si>
  <si>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</si>
  <si>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</si>
  <si>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</si>
  <si>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</si>
  <si>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</si>
  <si>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</si>
  <si>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</si>
  <si>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</si>
  <si>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</si>
  <si>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</si>
  <si>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</si>
  <si>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</si>
  <si>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</si>
  <si>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</si>
  <si>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</si>
  <si>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</si>
  <si>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</si>
  <si>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</si>
  <si>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</si>
  <si>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</si>
  <si>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</si>
  <si>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</si>
  <si>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</si>
  <si>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</si>
  <si>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</si>
  <si>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</si>
  <si>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</si>
  <si>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</si>
  <si>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</si>
  <si>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</si>
  <si>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</si>
  <si>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</si>
  <si>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</si>
  <si>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</si>
  <si>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</si>
  <si>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</si>
  <si>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</si>
  <si>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</si>
  <si>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</si>
  <si>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</si>
  <si>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</si>
  <si>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</si>
  <si>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</si>
  <si>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</si>
  <si>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</si>
  <si>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</si>
  <si>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</si>
  <si>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</si>
  <si>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</si>
  <si>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</si>
  <si>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</si>
  <si>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</si>
  <si>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</si>
  <si>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</si>
  <si>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</si>
  <si>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</si>
  <si>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</si>
  <si>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</si>
  <si>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</si>
  <si>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</si>
  <si>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</si>
  <si>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</si>
  <si>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</si>
  <si>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</si>
  <si>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</si>
  <si>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</si>
  <si>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</si>
  <si>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</si>
  <si>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</si>
  <si>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</si>
  <si>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</si>
  <si>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</si>
  <si>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</si>
  <si>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</si>
  <si>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</si>
  <si>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</si>
  <si>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</si>
  <si>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</si>
  <si>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</si>
  <si>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</si>
  <si>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</si>
  <si>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</si>
  <si>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</si>
  <si>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</si>
  <si>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</si>
  <si>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</si>
  <si>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</si>
  <si>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</si>
  <si>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</si>
  <si>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</si>
  <si>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</si>
  <si>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</si>
  <si>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</si>
  <si>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</si>
  <si>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</si>
  <si>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</si>
  <si>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</si>
  <si>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</si>
  <si>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</si>
  <si>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</si>
  <si>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</si>
  <si>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</si>
  <si>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</si>
  <si>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</si>
  <si>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</si>
  <si>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</si>
  <si>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</si>
  <si>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</si>
  <si>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</si>
  <si>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</si>
  <si>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</si>
  <si>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</si>
  <si>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</si>
  <si>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</si>
  <si>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</si>
  <si>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</si>
  <si>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</si>
  <si>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</si>
  <si>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</si>
  <si>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</si>
  <si>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</si>
  <si>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</si>
  <si>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</si>
  <si>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</si>
  <si>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</si>
  <si>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</si>
  <si>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</si>
  <si>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</si>
  <si>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</si>
  <si>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</si>
  <si>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</si>
  <si>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</si>
  <si>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</si>
  <si>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</si>
  <si>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</si>
  <si>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</si>
  <si>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</si>
  <si>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</si>
  <si>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</si>
  <si>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</si>
  <si>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</si>
  <si>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</si>
  <si>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</si>
  <si>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</si>
  <si>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</si>
  <si>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</si>
  <si>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</si>
  <si>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</si>
  <si>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</si>
  <si>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</si>
  <si>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</si>
  <si>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</si>
  <si>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</si>
  <si>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</si>
  <si>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</si>
  <si>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</si>
  <si>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</si>
  <si>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</si>
  <si>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</si>
  <si>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</si>
  <si>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</si>
  <si>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</si>
  <si>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</si>
  <si>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</si>
  <si>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</si>
  <si>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</si>
  <si>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</si>
  <si>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</si>
  <si>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</si>
  <si>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</si>
  <si>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</si>
  <si>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</si>
  <si>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</si>
  <si>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</si>
  <si>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</si>
  <si>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</si>
  <si>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</si>
  <si>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</si>
  <si>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</si>
  <si>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</si>
  <si>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</si>
  <si>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</si>
  <si>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</si>
  <si>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</si>
  <si>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</si>
  <si>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</si>
  <si>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</si>
  <si>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</si>
  <si>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</si>
  <si>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</si>
  <si>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</si>
  <si>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</si>
  <si>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</si>
  <si>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</si>
  <si>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</si>
  <si>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</si>
  <si>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</si>
  <si>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</si>
  <si>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</si>
  <si>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</si>
  <si>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</si>
  <si>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</si>
  <si>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</si>
  <si>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</si>
  <si>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</si>
  <si>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</si>
  <si>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</si>
  <si>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</si>
  <si>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</si>
  <si>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</si>
  <si>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</si>
  <si>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</si>
  <si>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</si>
  <si>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</si>
  <si>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</si>
  <si>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</si>
  <si>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</si>
  <si>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</si>
  <si>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</si>
  <si>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</si>
  <si>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</si>
  <si>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</si>
  <si>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</si>
  <si>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</si>
  <si>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</si>
  <si>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</si>
  <si>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</si>
  <si>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</si>
  <si>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</si>
  <si>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</si>
  <si>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</si>
  <si>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</si>
  <si>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</si>
  <si>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</si>
  <si>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</si>
  <si>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</si>
  <si>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</si>
  <si>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</si>
  <si>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</si>
  <si>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</si>
  <si>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</si>
  <si>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</si>
  <si>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</si>
  <si>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</si>
  <si>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</si>
  <si>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</si>
  <si>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</si>
  <si>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</si>
  <si>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</si>
  <si>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</si>
  <si>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</si>
  <si>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</si>
  <si>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</si>
  <si>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</si>
  <si>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</si>
  <si>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</si>
  <si>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</si>
  <si>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</si>
  <si>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</si>
  <si>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</si>
  <si>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</si>
  <si>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</si>
  <si>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</si>
  <si>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</si>
  <si>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</si>
  <si>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</si>
  <si>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</si>
  <si>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</si>
  <si>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</si>
  <si>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</si>
  <si>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</si>
  <si>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</si>
  <si>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</si>
  <si>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</si>
  <si>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</si>
  <si>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</si>
  <si>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</si>
  <si>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</si>
  <si>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</si>
  <si>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</si>
  <si>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</si>
  <si>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</si>
  <si>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</si>
  <si>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</si>
  <si>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</si>
  <si>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</si>
  <si>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</si>
  <si>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</si>
  <si>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</si>
  <si>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</si>
  <si>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</si>
  <si>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</si>
  <si>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</si>
  <si>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</si>
  <si>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</si>
  <si>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</si>
  <si>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</si>
  <si>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</si>
  <si>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</si>
  <si>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</si>
  <si>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</si>
  <si>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</si>
  <si>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</si>
  <si>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</si>
  <si>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</si>
  <si>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</si>
  <si>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</si>
  <si>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</si>
  <si>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</si>
  <si>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</si>
  <si>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</si>
  <si>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</si>
  <si>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</si>
  <si>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</si>
  <si>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</si>
  <si>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</si>
  <si>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</si>
  <si>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</si>
  <si>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</si>
  <si>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</si>
  <si>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</si>
  <si>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</si>
  <si>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</si>
  <si>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</si>
  <si>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</si>
  <si>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</si>
  <si>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</si>
  <si>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</si>
  <si>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</si>
  <si>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</si>
  <si>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</si>
  <si>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</si>
  <si>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</si>
  <si>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</si>
  <si>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</si>
  <si>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</si>
  <si>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</si>
  <si>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</si>
  <si>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</si>
  <si>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</si>
  <si>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</si>
  <si>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</si>
  <si>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</si>
  <si>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</si>
  <si>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</si>
  <si>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</si>
  <si>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</si>
  <si>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</si>
  <si>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</si>
  <si>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</si>
  <si>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</si>
  <si>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</si>
  <si>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</si>
  <si>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</si>
  <si>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</si>
  <si>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</si>
  <si>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</si>
  <si>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</si>
  <si>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</si>
  <si>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</si>
  <si>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</si>
  <si>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</si>
  <si>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</si>
  <si>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</si>
  <si>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</si>
  <si>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</si>
  <si>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</si>
  <si>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</si>
  <si>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</si>
  <si>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</si>
  <si>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</si>
  <si>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</si>
  <si>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</si>
  <si>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</si>
  <si>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</si>
  <si>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</si>
  <si>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</si>
  <si>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</si>
  <si>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</si>
  <si>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</si>
  <si>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</si>
  <si>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</si>
  <si>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</si>
  <si>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</si>
  <si>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</si>
  <si>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</si>
  <si>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</si>
  <si>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</si>
  <si>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</si>
  <si>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</si>
  <si>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</si>
  <si>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</si>
  <si>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</si>
  <si>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</si>
  <si>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</si>
  <si>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</si>
  <si>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</si>
  <si>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</si>
  <si>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</si>
  <si>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</si>
  <si>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</si>
  <si>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</si>
  <si>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</si>
  <si>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</si>
  <si>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</si>
  <si>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</si>
  <si>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</si>
  <si>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</si>
  <si>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</si>
  <si>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</si>
  <si>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</si>
  <si>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</si>
  <si>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</si>
  <si>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</si>
  <si>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</si>
  <si>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</si>
  <si>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</si>
  <si>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</si>
  <si>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</si>
  <si>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</si>
  <si>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</si>
  <si>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</si>
  <si>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</si>
  <si>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</si>
  <si>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</si>
  <si>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</si>
  <si>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</si>
  <si>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</si>
  <si>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</si>
  <si>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</si>
  <si>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</si>
  <si>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</si>
  <si>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</si>
  <si>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</si>
  <si>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</si>
  <si>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</si>
  <si>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</si>
  <si>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</si>
  <si>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</si>
  <si>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</si>
  <si>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</si>
  <si>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</si>
  <si>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</si>
  <si>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</si>
  <si>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</si>
  <si>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</si>
  <si>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</si>
  <si>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</si>
  <si>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</si>
  <si>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</si>
  <si>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</si>
  <si>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</si>
  <si>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</si>
  <si>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</si>
  <si>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</si>
  <si>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</si>
  <si>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</si>
  <si>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</si>
  <si>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</si>
  <si>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</si>
  <si>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</si>
  <si>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</si>
  <si>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</si>
  <si>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</si>
  <si>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</si>
  <si>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</si>
  <si>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</si>
  <si>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</si>
  <si>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</si>
  <si>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</si>
  <si>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</si>
  <si>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</si>
  <si>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</si>
  <si>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</si>
  <si>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</si>
  <si>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</si>
  <si>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</si>
  <si>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</si>
  <si>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</si>
  <si>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</si>
  <si>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</si>
  <si>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</si>
  <si>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</si>
  <si>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</si>
  <si>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</si>
  <si>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</si>
  <si>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</si>
  <si>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</si>
  <si>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</si>
  <si>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</si>
  <si>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</si>
  <si>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</si>
  <si>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</si>
  <si>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</si>
  <si>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</si>
  <si>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</si>
  <si>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</si>
  <si>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</si>
  <si>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</si>
  <si>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</si>
  <si>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</si>
  <si>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</si>
  <si>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</si>
  <si>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</si>
  <si>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</si>
  <si>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</si>
  <si>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</si>
  <si>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</si>
  <si>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</si>
  <si>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</si>
  <si>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</si>
  <si>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</si>
  <si>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</si>
  <si>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</si>
  <si>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</si>
  <si>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</si>
  <si>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</si>
  <si>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</si>
  <si>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</si>
  <si>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</si>
  <si>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</si>
  <si>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</si>
  <si>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</si>
  <si>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</si>
  <si>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</si>
  <si>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</si>
  <si>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</si>
  <si>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</si>
  <si>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</si>
  <si>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</si>
  <si>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</si>
  <si>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</si>
  <si>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</si>
  <si>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</si>
  <si>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</si>
  <si>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</si>
  <si>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</si>
  <si>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</si>
  <si>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</si>
  <si>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</si>
  <si>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</si>
  <si>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</si>
  <si>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</si>
  <si>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</si>
  <si>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</si>
  <si>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</si>
  <si>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</si>
  <si>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</si>
  <si>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</si>
  <si>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</si>
  <si>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</si>
  <si>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</si>
  <si>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</si>
  <si>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</si>
  <si>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</si>
  <si>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</si>
  <si>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</si>
  <si>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</si>
  <si>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</si>
  <si>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</si>
  <si>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</si>
  <si>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</si>
  <si>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</si>
  <si>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</si>
  <si>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</si>
  <si>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</si>
  <si>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</si>
  <si>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</si>
  <si>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</si>
  <si>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</si>
  <si>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</si>
  <si>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</si>
  <si>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</si>
  <si>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</si>
  <si>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</si>
  <si>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</si>
  <si>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</si>
  <si>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</si>
  <si>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</si>
  <si>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</si>
  <si>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</si>
  <si>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</si>
  <si>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</si>
  <si>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</si>
  <si>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</si>
  <si>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</si>
  <si>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</si>
  <si>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</si>
  <si>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</si>
  <si>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</si>
  <si>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</si>
  <si>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</si>
  <si>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</si>
  <si>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</si>
  <si>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</si>
  <si>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</si>
  <si>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</si>
  <si>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</si>
  <si>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</si>
  <si>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</si>
  <si>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</si>
  <si>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</si>
  <si>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</si>
  <si>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</si>
  <si>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</si>
  <si>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</si>
  <si>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</si>
  <si>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</si>
  <si>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</si>
  <si>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</si>
  <si>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</si>
  <si>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</si>
  <si>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</si>
  <si>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</si>
  <si>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</si>
  <si>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</si>
  <si>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</si>
  <si>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</si>
  <si>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</si>
  <si>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</si>
  <si>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</si>
  <si>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</si>
  <si>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</si>
  <si>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</si>
  <si>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</si>
  <si>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</si>
  <si>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</si>
  <si>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</si>
  <si>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</si>
  <si>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</si>
  <si>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</si>
  <si>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</si>
  <si>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</si>
  <si>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</si>
  <si>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</si>
  <si>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</si>
  <si>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</si>
  <si>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</si>
  <si>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</si>
  <si>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</si>
  <si>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</si>
  <si>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</si>
  <si>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</si>
  <si>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</si>
  <si>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</si>
  <si>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</si>
  <si>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</si>
  <si>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</si>
  <si>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</si>
  <si>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</si>
  <si>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</si>
  <si>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</si>
  <si>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</si>
  <si>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</si>
  <si>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</si>
  <si>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</si>
  <si>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</si>
  <si>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</si>
  <si>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</si>
  <si>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</si>
  <si>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</si>
  <si>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</si>
  <si>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</si>
  <si>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</si>
  <si>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</si>
  <si>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</si>
  <si>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</si>
  <si>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</si>
  <si>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</si>
  <si>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</si>
  <si>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</si>
  <si>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</si>
  <si>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</si>
  <si>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</si>
  <si>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</si>
  <si>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</si>
  <si>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</si>
  <si>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</si>
  <si>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</si>
  <si>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</si>
  <si>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</si>
  <si>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</si>
  <si>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</si>
  <si>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</si>
  <si>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</si>
  <si>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</si>
  <si>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</si>
  <si>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</si>
  <si>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</si>
  <si>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</si>
  <si>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</si>
  <si>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</si>
  <si>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</si>
  <si>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</si>
  <si>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</si>
  <si>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</si>
  <si>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</si>
  <si>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</si>
  <si>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</si>
  <si>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</si>
  <si>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</si>
  <si>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</si>
  <si>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</si>
  <si>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</si>
  <si>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</si>
  <si>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</si>
  <si>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</si>
  <si>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</si>
  <si>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</si>
  <si>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</si>
  <si>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</si>
  <si>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</si>
  <si>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</si>
  <si>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</si>
  <si>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</si>
  <si>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</si>
  <si>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</si>
  <si>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</si>
  <si>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</si>
  <si>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</si>
  <si>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</si>
  <si>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</si>
  <si>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</si>
  <si>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</si>
  <si>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</si>
  <si>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</si>
  <si>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</si>
  <si>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</si>
  <si>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</si>
  <si>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</si>
  <si>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</si>
  <si>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</si>
  <si>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</si>
  <si>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</si>
  <si>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</si>
  <si>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</si>
  <si>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</si>
  <si>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</si>
  <si>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</si>
  <si>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</si>
  <si>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</si>
  <si>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</si>
  <si>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</si>
  <si>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</si>
  <si>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</si>
  <si>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</si>
  <si>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</si>
  <si>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</si>
  <si>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</si>
  <si>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</si>
  <si>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</si>
  <si>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</si>
  <si>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</si>
  <si>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</si>
  <si>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</si>
  <si>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</si>
  <si>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</si>
  <si>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</si>
  <si>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</si>
  <si>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</si>
  <si>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</si>
  <si>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</si>
  <si>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</si>
  <si>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</si>
  <si>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</si>
  <si>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</si>
  <si>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</si>
  <si>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</si>
  <si>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</si>
  <si>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</si>
  <si>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</si>
  <si>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</si>
  <si>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</si>
  <si>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</si>
  <si>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</si>
  <si>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</si>
  <si>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</si>
  <si>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</si>
  <si>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</si>
  <si>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</si>
  <si>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</si>
  <si>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</si>
  <si>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</si>
  <si>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</si>
  <si>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</si>
  <si>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</si>
  <si>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</si>
  <si>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</si>
  <si>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</si>
  <si>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</si>
  <si>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</si>
  <si>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</si>
  <si>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</si>
  <si>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</si>
  <si>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</si>
  <si>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</si>
  <si>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</si>
  <si>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</si>
  <si>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</si>
  <si>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</si>
  <si>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</si>
  <si>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</si>
  <si>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</si>
  <si>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</si>
  <si>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</si>
  <si>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</si>
  <si>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</si>
  <si>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</si>
  <si>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</si>
  <si>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</si>
  <si>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</si>
  <si>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</si>
  <si>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</si>
  <si>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</si>
  <si>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</si>
  <si>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</si>
  <si>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</si>
  <si>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</si>
  <si>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</si>
  <si>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</si>
  <si>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</si>
  <si>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</si>
  <si>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</si>
  <si>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</si>
  <si>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</si>
  <si>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</si>
  <si>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</si>
  <si>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</si>
  <si>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</si>
  <si>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</si>
  <si>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</si>
  <si>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</si>
  <si>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</si>
  <si>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</si>
  <si>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</si>
  <si>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</si>
  <si>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</si>
  <si>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</si>
  <si>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</si>
  <si>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</si>
  <si>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</si>
  <si>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</si>
  <si>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</si>
  <si>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</si>
  <si>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</si>
  <si>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</si>
  <si>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</si>
  <si>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</si>
  <si>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</si>
  <si>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</si>
  <si>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</si>
  <si>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</si>
  <si>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</si>
  <si>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</si>
  <si>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</si>
  <si>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</si>
  <si>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</si>
  <si>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</si>
  <si>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</si>
  <si>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</si>
  <si>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</si>
  <si>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</si>
  <si>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</si>
  <si>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</si>
  <si>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</si>
  <si>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</si>
  <si>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</si>
  <si>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</si>
  <si>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</si>
  <si>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</si>
  <si>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</si>
  <si>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</si>
  <si>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</si>
  <si>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</si>
  <si>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</si>
  <si>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</si>
  <si>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</si>
  <si>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</si>
  <si>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</si>
  <si>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</si>
  <si>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</si>
  <si>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</si>
  <si>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</si>
  <si>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</si>
  <si>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</si>
  <si>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</si>
  <si>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</si>
  <si>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</si>
  <si>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</si>
  <si>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</si>
  <si>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</si>
  <si>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</si>
  <si>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</si>
  <si>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</si>
  <si>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</si>
  <si>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</si>
  <si>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</si>
  <si>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</si>
  <si>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</si>
  <si>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</si>
  <si>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</si>
  <si>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</si>
  <si>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</si>
  <si>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</si>
  <si>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</si>
  <si>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</si>
  <si>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</si>
  <si>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</si>
  <si>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</si>
  <si>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</si>
  <si>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</si>
  <si>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</si>
  <si>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</si>
  <si>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</si>
  <si>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</si>
  <si>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</si>
  <si>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</si>
  <si>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</si>
  <si>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</si>
  <si>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</si>
  <si>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</si>
  <si>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</si>
  <si>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</si>
  <si>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</si>
  <si>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</si>
  <si>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</si>
  <si>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</si>
  <si>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</si>
  <si>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</si>
  <si>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</si>
  <si>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</si>
  <si>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</si>
  <si>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</si>
  <si>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</si>
  <si>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</si>
  <si>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</si>
  <si>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</si>
  <si>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</si>
  <si>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</si>
  <si>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</si>
  <si>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</si>
  <si>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</si>
  <si>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</si>
  <si>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</si>
  <si>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</si>
  <si>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</si>
  <si>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</si>
  <si>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</si>
  <si>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</si>
  <si>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</si>
  <si>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</si>
  <si>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</si>
  <si>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</si>
  <si>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</si>
  <si>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</si>
  <si>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</si>
  <si>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</si>
  <si>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</si>
  <si>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</si>
  <si>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</si>
  <si>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</si>
  <si>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</si>
  <si>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</si>
  <si>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</si>
  <si>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</si>
  <si>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</si>
  <si>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</si>
  <si>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</si>
  <si>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</si>
  <si>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</si>
  <si>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</si>
  <si>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</si>
  <si>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</si>
  <si>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</si>
  <si>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</si>
  <si>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</si>
  <si>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</si>
  <si>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</si>
  <si>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</si>
  <si>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</si>
  <si>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</si>
  <si>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</si>
  <si>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</si>
  <si>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</si>
  <si>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</si>
  <si>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</si>
  <si>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</si>
  <si>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</si>
  <si>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</si>
  <si>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</si>
  <si>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</si>
  <si>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</si>
  <si>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</si>
  <si>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</si>
  <si>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</si>
  <si>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</si>
  <si>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</si>
  <si>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</si>
  <si>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</si>
  <si>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</si>
  <si>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</si>
  <si>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</si>
  <si>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</si>
  <si>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</si>
  <si>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</si>
  <si>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</si>
  <si>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</si>
  <si>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</si>
  <si>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</si>
  <si>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</si>
  <si>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</si>
  <si>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</si>
  <si>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</si>
  <si>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</si>
  <si>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</si>
  <si>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</si>
  <si>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</si>
  <si>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</si>
  <si>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</si>
  <si>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</si>
  <si>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</si>
  <si>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</si>
  <si>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</si>
  <si>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</si>
  <si>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</si>
  <si>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</si>
  <si>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</si>
  <si>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</si>
  <si>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</si>
  <si>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</si>
  <si>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</si>
  <si>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</si>
  <si>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</si>
  <si>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</si>
  <si>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</si>
  <si>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</si>
  <si>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</si>
  <si>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</si>
  <si>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</si>
  <si>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</si>
  <si>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</si>
  <si>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</si>
  <si>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</si>
  <si>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</si>
  <si>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</si>
  <si>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</si>
  <si>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</si>
  <si>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</si>
  <si>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</si>
  <si>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</si>
  <si>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</si>
  <si>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</si>
  <si>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</si>
  <si>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</si>
  <si>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</si>
  <si>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</si>
  <si>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</si>
  <si>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</si>
  <si>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</si>
  <si>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</si>
  <si>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</si>
  <si>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</si>
  <si>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</si>
  <si>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</si>
  <si>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</si>
  <si>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</si>
  <si>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</si>
  <si>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</si>
  <si>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</si>
  <si>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</si>
  <si>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</si>
  <si>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</si>
  <si>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</si>
  <si>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</si>
  <si>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</si>
  <si>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</si>
  <si>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</si>
  <si>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</si>
  <si>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</si>
  <si>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</si>
  <si>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</si>
  <si>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</si>
  <si>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</si>
  <si>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</si>
  <si>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</si>
  <si>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</si>
  <si>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</si>
  <si>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</si>
  <si>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</si>
  <si>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</si>
  <si>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</si>
  <si>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</si>
  <si>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</si>
  <si>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</si>
  <si>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</si>
  <si>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</si>
  <si>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</si>
  <si>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</si>
  <si>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</si>
  <si>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</si>
  <si>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</si>
  <si>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</si>
  <si>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</si>
  <si>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</si>
  <si>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</si>
  <si>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</si>
  <si>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</si>
  <si>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</si>
  <si>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</si>
  <si>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</si>
  <si>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</si>
  <si>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</si>
  <si>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</si>
  <si>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</si>
  <si>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</si>
  <si>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</si>
  <si>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</si>
  <si>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</si>
  <si>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</si>
  <si>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</si>
  <si>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</si>
  <si>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</si>
  <si>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</si>
  <si>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</si>
  <si>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</si>
  <si>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</si>
  <si>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</si>
  <si>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</si>
  <si>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</si>
  <si>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</si>
  <si>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</si>
  <si>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</si>
  <si>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</si>
  <si>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</si>
  <si>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</si>
  <si>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</si>
  <si>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</si>
  <si>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</si>
  <si>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</si>
  <si>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</si>
  <si>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</si>
  <si>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</si>
  <si>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</si>
  <si>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</si>
  <si>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</si>
  <si>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</si>
  <si>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</si>
  <si>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</si>
  <si>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</si>
  <si>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</si>
  <si>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</si>
  <si>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</si>
  <si>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</si>
  <si>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</si>
  <si>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</si>
  <si>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</si>
  <si>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</si>
  <si>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</si>
  <si>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</si>
  <si>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</si>
  <si>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</si>
  <si>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</si>
  <si>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</si>
  <si>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</si>
  <si>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</si>
  <si>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</si>
  <si>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</si>
  <si>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</si>
  <si>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</si>
  <si>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</si>
  <si>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</si>
  <si>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</si>
  <si>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</si>
  <si>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</si>
  <si>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</si>
  <si>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</si>
  <si>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</si>
  <si>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</si>
  <si>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</si>
  <si>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</si>
  <si>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</si>
  <si>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</si>
  <si>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</si>
  <si>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</si>
  <si>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</si>
  <si>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</si>
  <si>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</si>
  <si>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</si>
  <si>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</si>
  <si>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</si>
  <si>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</si>
  <si>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</si>
  <si>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</si>
  <si>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</si>
  <si>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</si>
  <si>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</si>
  <si>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</si>
  <si>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</si>
  <si>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</si>
  <si>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</si>
  <si>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</si>
  <si>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</si>
  <si>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</si>
  <si>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</si>
  <si>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</si>
  <si>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</si>
  <si>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</si>
  <si>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</si>
  <si>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</si>
  <si>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</si>
  <si>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</si>
  <si>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</si>
  <si>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</si>
  <si>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</si>
  <si>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</si>
  <si>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</si>
  <si>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</si>
  <si>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</si>
  <si>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</si>
  <si>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</si>
  <si>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</si>
  <si>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</si>
  <si>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</si>
  <si>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</si>
  <si>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</si>
  <si>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</si>
  <si>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</si>
  <si>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</si>
  <si>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</si>
  <si>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</si>
  <si>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</si>
  <si>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</si>
  <si>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</si>
  <si>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</si>
  <si>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</si>
  <si>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</si>
  <si>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</si>
  <si>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</si>
  <si>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</si>
  <si>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</si>
  <si>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</si>
  <si>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</si>
  <si>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</si>
  <si>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</si>
  <si>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</si>
  <si>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</si>
  <si>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</si>
  <si>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</si>
  <si>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</si>
  <si>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</si>
  <si>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</si>
  <si>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</si>
  <si>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</si>
  <si>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</si>
  <si>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</si>
  <si>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</si>
  <si>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</si>
  <si>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</si>
  <si>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</si>
  <si>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</si>
  <si>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</si>
  <si>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</si>
  <si>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</si>
  <si>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</si>
  <si>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</si>
  <si>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</si>
  <si>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</si>
  <si>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</si>
  <si>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</si>
  <si>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</si>
  <si>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</si>
  <si>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</si>
  <si>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</si>
  <si>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</si>
  <si>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</si>
  <si>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</si>
  <si>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</si>
  <si>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</si>
  <si>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</si>
  <si>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</si>
  <si>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</si>
  <si>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</si>
  <si>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</si>
  <si>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</si>
  <si>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</si>
  <si>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</si>
  <si>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</si>
  <si>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</si>
  <si>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</si>
  <si>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</si>
  <si>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</si>
  <si>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</si>
  <si>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</si>
  <si>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</si>
  <si>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</si>
  <si>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</si>
  <si>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</si>
  <si>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</si>
  <si>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</si>
  <si>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</si>
  <si>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</si>
  <si>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</si>
  <si>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</si>
  <si>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</si>
  <si>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</si>
  <si>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</si>
  <si>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</si>
  <si>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</si>
  <si>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</si>
  <si>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</si>
  <si>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</si>
  <si>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</si>
  <si>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</si>
  <si>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</si>
  <si>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</si>
  <si>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</si>
  <si>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</si>
  <si>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</si>
  <si>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</si>
  <si>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</si>
  <si>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</si>
  <si>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</si>
  <si>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</si>
  <si>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</si>
  <si>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</si>
  <si>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</si>
  <si>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</si>
  <si>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</si>
  <si>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</si>
  <si>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</si>
  <si>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</si>
  <si>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</si>
  <si>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</si>
  <si>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</si>
  <si>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</si>
  <si>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</si>
  <si>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</si>
  <si>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</si>
  <si>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</si>
  <si>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</si>
  <si>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</si>
  <si>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</si>
  <si>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</si>
  <si>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</si>
  <si>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</si>
  <si>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</si>
  <si>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</si>
  <si>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</si>
  <si>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</si>
  <si>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</si>
  <si>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</si>
  <si>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</si>
  <si>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</si>
  <si>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</si>
  <si>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</si>
  <si>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</si>
  <si>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</si>
  <si>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</si>
  <si>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</si>
  <si>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</si>
  <si>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</si>
  <si>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</si>
  <si>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</si>
  <si>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</si>
  <si>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</si>
  <si>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</si>
  <si>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</si>
  <si>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</si>
  <si>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</si>
  <si>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</si>
  <si>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</si>
  <si>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</si>
  <si>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</si>
  <si>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</si>
  <si>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</si>
  <si>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</si>
  <si>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</si>
  <si>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</si>
  <si>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</si>
  <si>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</si>
  <si>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</si>
  <si>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</si>
  <si>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</si>
  <si>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</si>
  <si>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</si>
  <si>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</si>
  <si>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</si>
  <si>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</si>
  <si>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</si>
  <si>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</si>
  <si>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</si>
  <si>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</si>
  <si>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</si>
  <si>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</si>
  <si>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</si>
  <si>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</si>
  <si>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</si>
  <si>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</si>
  <si>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</si>
  <si>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</si>
  <si>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</si>
  <si>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</si>
  <si>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</si>
  <si>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</si>
  <si>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</si>
  <si>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</si>
  <si>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</si>
  <si>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</si>
  <si>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</si>
  <si>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</si>
  <si>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</si>
  <si>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</si>
  <si>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</si>
  <si>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</si>
  <si>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</si>
  <si>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</si>
  <si>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</si>
  <si>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</si>
  <si>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</si>
  <si>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</si>
  <si>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</si>
  <si>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</si>
  <si>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</si>
  <si>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</si>
  <si>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</si>
  <si>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</si>
  <si>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</si>
  <si>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</si>
  <si>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</si>
  <si>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</si>
  <si>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</si>
  <si>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</si>
  <si>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</si>
  <si>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</si>
  <si>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</si>
  <si>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</si>
  <si>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</si>
  <si>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</si>
  <si>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</si>
  <si>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</si>
  <si>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</si>
  <si>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</si>
  <si>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</si>
  <si>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</si>
  <si>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</si>
  <si>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</si>
  <si>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</si>
  <si>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</si>
  <si>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</si>
  <si>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</si>
  <si>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</si>
  <si>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</si>
  <si>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</si>
  <si>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</si>
  <si>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</si>
  <si>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</si>
  <si>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</si>
  <si>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</si>
  <si>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</si>
  <si>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</si>
  <si>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</si>
  <si>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</si>
  <si>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</si>
  <si>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</si>
  <si>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</si>
  <si>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</si>
  <si>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</si>
  <si>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</si>
  <si>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</si>
  <si>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</si>
  <si>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</si>
  <si>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</si>
  <si>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</si>
  <si>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</si>
  <si>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</si>
  <si>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</si>
  <si>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</si>
  <si>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</si>
  <si>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</si>
  <si>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</si>
  <si>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</si>
  <si>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</si>
  <si>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</si>
  <si>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</si>
  <si>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</si>
  <si>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</si>
  <si>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</si>
  <si>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</si>
  <si>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</si>
  <si>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</si>
  <si>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</si>
  <si>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</si>
  <si>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</si>
  <si>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</si>
  <si>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</si>
  <si>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</si>
  <si>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</si>
  <si>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</si>
  <si>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</si>
  <si>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</si>
  <si>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</si>
  <si>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</si>
  <si>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</si>
  <si>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</si>
  <si>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</si>
  <si>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</si>
  <si>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</si>
  <si>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</si>
  <si>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</si>
  <si>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</si>
  <si>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</si>
  <si>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</si>
  <si>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</si>
  <si>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</si>
  <si>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</si>
  <si>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</si>
  <si>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</si>
  <si>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</si>
  <si>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</si>
  <si>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</si>
  <si>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</si>
  <si>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</si>
  <si>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</si>
  <si>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</si>
  <si>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</si>
  <si>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</si>
  <si>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</si>
  <si>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</si>
  <si>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</si>
  <si>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</si>
  <si>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</si>
  <si>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</si>
  <si>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</si>
  <si>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</si>
  <si>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</si>
  <si>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</si>
  <si>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</si>
  <si>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</si>
  <si>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</si>
  <si>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</si>
  <si>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</si>
  <si>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</si>
  <si>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</si>
  <si>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</si>
  <si>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</si>
  <si>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</si>
  <si>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</si>
  <si>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</si>
  <si>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</si>
  <si>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</si>
  <si>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</si>
  <si>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</si>
  <si>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</si>
  <si>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</si>
  <si>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</si>
  <si>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</si>
  <si>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</si>
  <si>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</si>
  <si>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</si>
  <si>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</si>
  <si>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</si>
  <si>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</si>
  <si>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</si>
  <si>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</si>
  <si>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</si>
  <si>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</si>
  <si>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</si>
  <si>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</si>
  <si>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</si>
  <si>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</si>
  <si>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</si>
  <si>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</si>
  <si>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</si>
  <si>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</si>
  <si>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</si>
  <si>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</si>
  <si>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</si>
  <si>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</si>
  <si>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</si>
  <si>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</si>
  <si>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</si>
  <si>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</si>
  <si>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</si>
  <si>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</si>
  <si>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</si>
  <si>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</si>
  <si>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</si>
  <si>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</si>
  <si>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</si>
  <si>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</si>
  <si>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</si>
  <si>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</si>
  <si>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</si>
  <si>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</si>
  <si>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</si>
  <si>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</si>
  <si>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</si>
  <si>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</si>
  <si>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</si>
  <si>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</si>
  <si>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</si>
  <si>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</si>
  <si>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</si>
  <si>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</si>
  <si>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</si>
  <si>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</si>
  <si>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</si>
  <si>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</si>
  <si>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</si>
  <si>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</si>
  <si>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</si>
  <si>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</si>
  <si>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</si>
  <si>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</si>
  <si>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</si>
  <si>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</si>
  <si>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</si>
  <si>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</si>
  <si>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</si>
  <si>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</si>
  <si>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</si>
  <si>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</si>
  <si>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</si>
  <si>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</si>
  <si>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</si>
  <si>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</si>
  <si>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</si>
  <si>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</si>
  <si>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</si>
  <si>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</si>
  <si>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</si>
  <si>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</si>
  <si>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</si>
  <si>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</si>
  <si>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</si>
  <si>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</si>
  <si>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</si>
  <si>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</si>
  <si>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</si>
  <si>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</si>
  <si>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</si>
  <si>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</si>
  <si>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</si>
  <si>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</si>
  <si>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</si>
  <si>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</si>
  <si>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</si>
  <si>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</si>
  <si>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</si>
  <si>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</si>
  <si>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</si>
  <si>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</si>
  <si>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</si>
  <si>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</si>
  <si>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</si>
  <si>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</si>
  <si>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</si>
  <si>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</si>
  <si>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</si>
  <si>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</si>
  <si>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</si>
  <si>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</si>
  <si>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</si>
  <si>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</si>
  <si>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</si>
  <si>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</si>
  <si>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</si>
  <si>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</si>
  <si>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</si>
  <si>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</si>
  <si>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</si>
  <si>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</si>
  <si>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</si>
  <si>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</si>
  <si>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</si>
  <si>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</si>
  <si>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</si>
  <si>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</si>
  <si>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</si>
  <si>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</si>
  <si>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</si>
  <si>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</si>
  <si>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</si>
  <si>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</si>
  <si>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</si>
  <si>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</si>
  <si>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</si>
  <si>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</si>
  <si>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</si>
  <si>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</si>
  <si>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</si>
  <si>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</si>
  <si>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</si>
  <si>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</si>
  <si>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</si>
  <si>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</si>
  <si>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</si>
  <si>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</si>
  <si>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</si>
  <si>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</si>
  <si>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</si>
  <si>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</si>
  <si>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</si>
  <si>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</si>
  <si>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</si>
  <si>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</si>
  <si>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</si>
  <si>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</si>
  <si>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</si>
  <si>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</si>
  <si>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</si>
  <si>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</si>
  <si>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</si>
  <si>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</si>
  <si>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</si>
  <si>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</si>
  <si>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</si>
  <si>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</si>
  <si>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</si>
  <si>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</si>
  <si>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</si>
  <si>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</si>
  <si>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</si>
  <si>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</si>
  <si>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</si>
  <si>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</si>
  <si>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</si>
  <si>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</si>
  <si>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</si>
  <si>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</si>
  <si>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</si>
  <si>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</si>
  <si>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</si>
  <si>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</si>
  <si>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</si>
  <si>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</si>
  <si>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</si>
  <si>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</si>
  <si>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</si>
  <si>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</si>
  <si>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</si>
  <si>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</si>
  <si>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</si>
  <si>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</si>
  <si>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</si>
  <si>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</si>
  <si>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</si>
  <si>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</si>
  <si>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</si>
  <si>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</si>
  <si>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</si>
  <si>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</si>
  <si>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</si>
  <si>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</si>
  <si>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</si>
  <si>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</si>
  <si>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</si>
  <si>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</si>
  <si>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</si>
  <si>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</si>
  <si>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</si>
  <si>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</si>
  <si>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</si>
  <si>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</si>
  <si>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</si>
  <si>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</si>
  <si>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</si>
  <si>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</si>
  <si>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</si>
  <si>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</si>
  <si>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</si>
  <si>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</si>
  <si>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</si>
  <si>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</si>
  <si>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</si>
  <si>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</si>
  <si>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</si>
  <si>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</si>
  <si>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</si>
  <si>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</si>
  <si>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</si>
  <si>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</si>
  <si>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</si>
  <si>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</si>
  <si>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</si>
  <si>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</si>
  <si>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</si>
  <si>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</si>
  <si>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</si>
  <si>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</si>
  <si>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</si>
  <si>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</si>
  <si>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</si>
  <si>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</si>
  <si>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</si>
  <si>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</si>
  <si>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</si>
  <si>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</si>
  <si>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</si>
  <si>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</si>
  <si>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</si>
  <si>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</si>
  <si>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</si>
  <si>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</si>
  <si>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</si>
  <si>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</si>
  <si>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</si>
  <si>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</si>
  <si>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</si>
  <si>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</si>
  <si>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</si>
  <si>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</si>
  <si>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</si>
  <si>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</si>
  <si>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</si>
  <si>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</si>
  <si>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</si>
  <si>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</si>
  <si>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</si>
  <si>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</si>
  <si>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</si>
  <si>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</si>
  <si>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</si>
  <si>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</si>
  <si>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</si>
  <si>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</si>
  <si>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</si>
  <si>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</si>
  <si>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</si>
  <si>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</si>
  <si>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</si>
  <si>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</si>
  <si>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</si>
  <si>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</si>
  <si>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</si>
  <si>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</si>
  <si>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</si>
  <si>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</si>
  <si>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</si>
  <si>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</si>
  <si>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</si>
  <si>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</si>
  <si>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</si>
  <si>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</si>
  <si>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</si>
  <si>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</si>
  <si>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</si>
  <si>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</si>
  <si>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</si>
  <si>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</si>
  <si>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</si>
  <si>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</si>
  <si>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</si>
  <si>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</si>
  <si>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</si>
  <si>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</si>
  <si>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</si>
  <si>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</si>
  <si>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</si>
  <si>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</si>
  <si>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</si>
  <si>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</si>
  <si>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</si>
  <si>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</si>
  <si>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</si>
  <si>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</si>
  <si>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</si>
  <si>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</si>
  <si>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</si>
  <si>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</si>
  <si>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</si>
  <si>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</si>
  <si>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</si>
  <si>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</si>
  <si>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</si>
  <si>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</si>
  <si>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</si>
  <si>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</si>
  <si>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</si>
  <si>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</si>
  <si>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</si>
  <si>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</si>
  <si>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</si>
  <si>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</si>
  <si>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</si>
  <si>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</si>
  <si>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</si>
  <si>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</si>
  <si>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</si>
  <si>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</si>
  <si>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</si>
  <si>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</si>
  <si>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</si>
  <si>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</si>
  <si>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</si>
  <si>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</si>
  <si>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</si>
  <si>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</si>
  <si>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</si>
  <si>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</si>
  <si>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</si>
  <si>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</si>
  <si>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</si>
  <si>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</si>
  <si>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</si>
  <si>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</si>
  <si>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</si>
  <si>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</si>
  <si>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</si>
  <si>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</si>
  <si>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</si>
  <si>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</si>
  <si>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</si>
  <si>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</si>
  <si>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</si>
  <si>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</si>
  <si>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</si>
  <si>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</si>
  <si>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</si>
  <si>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</si>
  <si>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</si>
  <si>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</si>
  <si>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</si>
  <si>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</si>
  <si>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</si>
  <si>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</si>
  <si>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</si>
  <si>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</si>
  <si>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</si>
  <si>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</si>
  <si>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</si>
  <si>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</si>
  <si>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</si>
  <si>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</si>
  <si>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</si>
  <si>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</si>
  <si>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</si>
  <si>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</si>
  <si>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</si>
  <si>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</si>
  <si>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</si>
  <si>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</si>
  <si>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</si>
  <si>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</si>
  <si>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</si>
  <si>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</si>
  <si>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</si>
  <si>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</si>
  <si>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</si>
  <si>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</si>
  <si>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</si>
  <si>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</si>
  <si>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</si>
  <si>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</si>
  <si>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</si>
  <si>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</si>
  <si>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</si>
  <si>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</si>
  <si>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</si>
  <si>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</si>
  <si>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</si>
  <si>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</si>
  <si>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</si>
  <si>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</si>
  <si>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</si>
  <si>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</si>
  <si>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</si>
  <si>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</si>
  <si>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</si>
  <si>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</si>
  <si>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</si>
  <si>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</si>
  <si>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</si>
  <si>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</si>
  <si>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</si>
  <si>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</si>
  <si>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</si>
  <si>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</si>
  <si>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</si>
  <si>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</si>
  <si>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</si>
  <si>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</si>
  <si>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</si>
  <si>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</si>
  <si>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</si>
  <si>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</si>
  <si>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</si>
  <si>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</si>
  <si>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</si>
  <si>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</si>
  <si>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</si>
  <si>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</si>
  <si>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</si>
  <si>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</si>
  <si>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</si>
  <si>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</si>
  <si>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</si>
  <si>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</si>
  <si>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</si>
  <si>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</si>
  <si>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</si>
  <si>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</si>
  <si>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</si>
  <si>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</si>
  <si>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</si>
  <si>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</si>
  <si>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</si>
  <si>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</si>
  <si>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</si>
  <si>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</si>
  <si>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</si>
  <si>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</si>
  <si>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</si>
  <si>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</si>
  <si>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</si>
  <si>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</si>
  <si>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</si>
  <si>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</si>
  <si>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</si>
  <si>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</si>
  <si>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</si>
  <si>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</si>
  <si>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</si>
  <si>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</si>
  <si>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</si>
  <si>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</si>
  <si>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</si>
  <si>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</si>
  <si>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</si>
  <si>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</si>
  <si>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</si>
  <si>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</si>
  <si>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</si>
  <si>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</si>
  <si>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</si>
  <si>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</si>
  <si>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</si>
  <si>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</si>
  <si>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</si>
  <si>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</si>
  <si>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</si>
  <si>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</si>
  <si>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</si>
  <si>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</si>
  <si>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</si>
  <si>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</si>
  <si>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</si>
  <si>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</si>
  <si>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</si>
  <si>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</si>
  <si>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</si>
  <si>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</si>
  <si>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</si>
  <si>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</si>
  <si>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</si>
  <si>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</si>
  <si>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</si>
  <si>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</si>
  <si>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</si>
  <si>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</si>
  <si>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</si>
  <si>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</si>
  <si>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</si>
  <si>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</si>
  <si>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</si>
  <si>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</si>
  <si>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</si>
  <si>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</si>
  <si>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</si>
  <si>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</si>
  <si>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</si>
  <si>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</si>
  <si>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</si>
  <si>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</si>
  <si>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</si>
  <si>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</si>
  <si>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</si>
  <si>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</si>
  <si>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</si>
  <si>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</si>
  <si>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</si>
  <si>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</si>
  <si>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</si>
  <si>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</si>
  <si>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</si>
  <si>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</si>
  <si>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</si>
  <si>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</si>
  <si>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</si>
  <si>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</si>
  <si>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</si>
  <si>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</si>
  <si>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</si>
  <si>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</si>
  <si>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</si>
  <si>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</si>
  <si>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</si>
  <si>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</si>
  <si>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</si>
  <si>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</si>
  <si>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</si>
  <si>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</si>
  <si>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</si>
  <si>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</si>
  <si>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</si>
  <si>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</si>
  <si>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</si>
  <si>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</si>
  <si>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</si>
  <si>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</si>
  <si>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</si>
  <si>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</si>
  <si>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</si>
  <si>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</si>
  <si>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</si>
  <si>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</si>
  <si>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</si>
  <si>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</si>
  <si>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</si>
  <si>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</si>
  <si>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</si>
  <si>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</si>
  <si>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</si>
  <si>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</si>
  <si>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</si>
  <si>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</si>
  <si>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</si>
  <si>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</si>
  <si>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</si>
  <si>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</si>
  <si>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</si>
  <si>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</si>
  <si>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</si>
  <si>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</si>
  <si>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</si>
  <si>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</si>
  <si>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</si>
  <si>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</si>
  <si>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</si>
  <si>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</si>
  <si>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</si>
  <si>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</si>
  <si>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</si>
  <si>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</si>
  <si>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</si>
  <si>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</si>
  <si>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</si>
  <si>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</si>
  <si>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</si>
  <si>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</si>
  <si>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</si>
  <si>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</si>
  <si>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</si>
  <si>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</si>
  <si>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</si>
  <si>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</si>
  <si>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</si>
  <si>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</si>
  <si>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</si>
  <si>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</si>
  <si>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</si>
  <si>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</si>
  <si>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</si>
  <si>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</si>
  <si>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</si>
  <si>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</si>
  <si>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</si>
  <si>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</si>
  <si>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</si>
  <si>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</si>
  <si>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</si>
  <si>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</si>
  <si>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</si>
  <si>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</si>
  <si>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</si>
  <si>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</si>
  <si>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</si>
  <si>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</si>
  <si>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</si>
  <si>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</si>
  <si>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</si>
  <si>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</si>
  <si>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</si>
  <si>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</si>
  <si>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</si>
  <si>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</si>
  <si>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</si>
  <si>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</si>
  <si>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</si>
  <si>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</si>
  <si>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</si>
  <si>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</si>
  <si>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</si>
  <si>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</si>
  <si>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</si>
  <si>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</si>
  <si>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</si>
  <si>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</si>
  <si>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</si>
  <si>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</si>
  <si>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</si>
  <si>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</si>
  <si>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</si>
  <si>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</si>
  <si>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</si>
  <si>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</si>
  <si>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</si>
  <si>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</si>
  <si>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</si>
  <si>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</si>
  <si>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</si>
  <si>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</si>
  <si>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</si>
  <si>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</si>
  <si>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</si>
  <si>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</si>
  <si>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</si>
  <si>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</si>
  <si>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</si>
  <si>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</si>
  <si>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</si>
  <si>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</si>
  <si>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</si>
  <si>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</si>
  <si>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</si>
  <si>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</si>
  <si>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</si>
  <si>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</si>
  <si>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</si>
  <si>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</si>
  <si>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</si>
  <si>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</si>
  <si>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</si>
  <si>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</si>
  <si>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</si>
  <si>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</si>
  <si>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</si>
  <si>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</si>
  <si>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</si>
  <si>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</si>
  <si>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</si>
  <si>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</si>
  <si>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</si>
  <si>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</si>
  <si>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</si>
  <si>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</si>
  <si>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</si>
  <si>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</si>
  <si>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</si>
  <si>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</si>
  <si>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</si>
  <si>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</si>
  <si>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</si>
  <si>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</si>
  <si>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</si>
  <si>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</si>
  <si>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</si>
  <si>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</si>
  <si>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</si>
  <si>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</si>
  <si>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</si>
  <si>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</si>
  <si>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</si>
  <si>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</si>
  <si>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</si>
  <si>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</si>
  <si>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</si>
  <si>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</si>
  <si>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</si>
  <si>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</si>
  <si>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</si>
  <si>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</si>
  <si>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</si>
  <si>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</si>
  <si>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</si>
  <si>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</si>
  <si>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</si>
  <si>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</si>
  <si>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</si>
  <si>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</si>
  <si>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</si>
  <si>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</si>
  <si>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</si>
  <si>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</si>
  <si>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</si>
  <si>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</si>
  <si>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</si>
  <si>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</si>
  <si>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</si>
  <si>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</si>
  <si>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</si>
  <si>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</si>
  <si>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</si>
  <si>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</si>
  <si>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</si>
  <si>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</si>
  <si>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</si>
  <si>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</si>
  <si>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</si>
  <si>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</si>
  <si>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</si>
  <si>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</si>
  <si>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</si>
  <si>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</si>
  <si>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</si>
  <si>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</si>
  <si>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</si>
  <si>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</si>
  <si>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</si>
  <si>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</si>
  <si>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</si>
  <si>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</si>
  <si>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</si>
  <si>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</si>
  <si>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</si>
  <si>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</si>
  <si>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</si>
  <si>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</si>
  <si>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</si>
  <si>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</si>
  <si>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</si>
  <si>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</si>
  <si>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</si>
  <si>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</si>
  <si>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</si>
  <si>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</si>
  <si>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</si>
  <si>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</si>
  <si>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</si>
  <si>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</si>
  <si>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</si>
  <si>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</si>
  <si>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</si>
  <si>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</si>
  <si>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</si>
  <si>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</si>
  <si>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</si>
  <si>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</si>
  <si>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</si>
  <si>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</si>
  <si>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</si>
  <si>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</si>
  <si>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</si>
  <si>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</si>
  <si>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</si>
  <si>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</si>
  <si>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</si>
  <si>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</si>
  <si>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</si>
  <si>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</si>
  <si>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</si>
  <si>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</si>
  <si>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</si>
  <si>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</si>
  <si>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</si>
  <si>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</si>
  <si>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</si>
  <si>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</si>
  <si>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</si>
  <si>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</si>
  <si>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</si>
  <si>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</si>
  <si>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</si>
  <si>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</si>
  <si>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</si>
  <si>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</si>
  <si>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</si>
  <si>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</si>
  <si>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</si>
  <si>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</si>
  <si>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</si>
  <si>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</si>
  <si>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</si>
  <si>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</si>
  <si>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</si>
  <si>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</si>
  <si>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</si>
  <si>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</si>
  <si>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</si>
  <si>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</si>
  <si>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</si>
  <si>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</si>
  <si>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</si>
  <si>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</si>
  <si>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</si>
  <si>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</si>
  <si>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</si>
  <si>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</si>
  <si>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</si>
  <si>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</si>
  <si>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</si>
  <si>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</si>
  <si>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</si>
  <si>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</si>
  <si>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</si>
  <si>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</si>
  <si>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</si>
  <si>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</si>
  <si>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</si>
  <si>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</si>
  <si>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</si>
  <si>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</si>
  <si>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</si>
  <si>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</si>
  <si>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</si>
  <si>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</si>
  <si>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</si>
  <si>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</si>
  <si>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</si>
  <si>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</si>
  <si>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</si>
  <si>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</si>
  <si>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</si>
  <si>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</si>
  <si>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</si>
  <si>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</si>
  <si>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</si>
  <si>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</si>
  <si>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</si>
  <si>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</si>
  <si>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</si>
  <si>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</si>
  <si>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</si>
  <si>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</si>
  <si>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</si>
  <si>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</si>
  <si>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</si>
  <si>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</si>
  <si>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</si>
  <si>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</si>
  <si>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</si>
  <si>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</si>
  <si>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</si>
  <si>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</si>
  <si>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</si>
  <si>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</si>
  <si>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</si>
  <si>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</si>
  <si>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</si>
  <si>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</si>
  <si>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</si>
  <si>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</si>
  <si>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</si>
  <si>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</si>
  <si>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</si>
  <si>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</si>
  <si>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</si>
  <si>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</si>
  <si>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</si>
  <si>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</si>
  <si>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</si>
  <si>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</si>
  <si>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</si>
  <si>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</si>
  <si>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</si>
  <si>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</si>
  <si>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</si>
  <si>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</si>
  <si>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</si>
  <si>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</si>
  <si>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</si>
  <si>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</si>
  <si>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</si>
  <si>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</si>
  <si>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</si>
  <si>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</si>
  <si>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</si>
  <si>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</si>
  <si>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</si>
  <si>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</si>
  <si>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</si>
  <si>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</si>
  <si>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</si>
  <si>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</si>
  <si>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</si>
  <si>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</si>
  <si>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</si>
  <si>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</si>
  <si>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</si>
  <si>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</si>
  <si>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</si>
  <si>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</si>
  <si>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</si>
  <si>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</si>
  <si>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</si>
  <si>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</si>
  <si>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</si>
  <si>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</si>
  <si>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</si>
  <si>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</si>
  <si>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</si>
  <si>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</si>
  <si>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</si>
  <si>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</si>
  <si>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</si>
  <si>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</si>
  <si>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</si>
  <si>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</si>
  <si>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</si>
  <si>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</si>
  <si>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</si>
  <si>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</si>
  <si>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</si>
  <si>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</si>
  <si>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</si>
  <si>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</si>
  <si>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</si>
  <si>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</si>
  <si>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</si>
  <si>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</si>
  <si>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</si>
  <si>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</si>
  <si>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</si>
  <si>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</si>
  <si>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</si>
  <si>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</si>
  <si>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</si>
  <si>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</si>
  <si>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</si>
  <si>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</si>
  <si>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</si>
  <si>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</si>
  <si>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</si>
  <si>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</si>
  <si>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</si>
  <si>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</si>
  <si>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</si>
  <si>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</si>
  <si>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</si>
  <si>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</si>
  <si>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</si>
  <si>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</si>
  <si>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</si>
  <si>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</si>
  <si>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</si>
  <si>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</si>
  <si>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</si>
  <si>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</si>
  <si>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</si>
  <si>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</si>
  <si>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</si>
  <si>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</si>
  <si>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</si>
  <si>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</si>
  <si>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</si>
  <si>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</si>
  <si>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</si>
  <si>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</si>
  <si>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</si>
  <si>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</si>
  <si>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</si>
  <si>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</si>
  <si>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</si>
  <si>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</si>
  <si>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</si>
  <si>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</si>
  <si>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</si>
  <si>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</si>
  <si>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</si>
  <si>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</si>
  <si>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</si>
  <si>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</si>
  <si>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</si>
  <si>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</si>
  <si>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</si>
  <si>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</si>
  <si>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</si>
  <si>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</si>
  <si>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</si>
  <si>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</si>
  <si>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</si>
  <si>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</si>
  <si>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</si>
  <si>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</si>
  <si>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</si>
  <si>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</si>
  <si>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</si>
  <si>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</si>
  <si>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</si>
  <si>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</si>
  <si>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</si>
  <si>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</si>
  <si>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</si>
  <si>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</si>
  <si>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</si>
  <si>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</si>
  <si>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</si>
  <si>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</si>
  <si>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</si>
  <si>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</si>
  <si>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</si>
  <si>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</si>
  <si>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</si>
  <si>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</si>
  <si>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</si>
  <si>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</si>
  <si>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</si>
  <si>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</si>
  <si>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</si>
  <si>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</si>
  <si>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</si>
  <si>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</si>
  <si>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</si>
  <si>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</si>
  <si>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</si>
  <si>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</si>
  <si>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</si>
  <si>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</si>
  <si>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</si>
  <si>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</si>
  <si>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</si>
  <si>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</si>
  <si>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</si>
  <si>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</si>
  <si>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</si>
  <si>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</si>
  <si>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</si>
  <si>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</si>
  <si>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</si>
  <si>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</si>
  <si>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</si>
  <si>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</si>
  <si>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</si>
  <si>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</si>
  <si>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</si>
  <si>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</si>
  <si>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</si>
  <si>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</si>
  <si>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</si>
  <si>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</si>
  <si>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</si>
  <si>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</si>
  <si>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</si>
  <si>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</si>
  <si>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</si>
  <si>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</si>
  <si>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</si>
  <si>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</si>
  <si>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</si>
  <si>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</si>
  <si>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</si>
  <si>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</si>
  <si>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</si>
  <si>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</si>
  <si>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</si>
  <si>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</si>
  <si>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</si>
  <si>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</si>
  <si>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</si>
  <si>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</si>
  <si>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</si>
  <si>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</si>
  <si>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</si>
  <si>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</si>
  <si>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</si>
  <si>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</si>
  <si>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</si>
  <si>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</si>
  <si>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</si>
  <si>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</si>
  <si>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</si>
  <si>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</si>
  <si>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</si>
  <si>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</si>
  <si>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</si>
  <si>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</si>
  <si>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</si>
  <si>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</si>
  <si>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</si>
  <si>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</si>
  <si>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</si>
  <si>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</si>
  <si>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</si>
  <si>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</si>
  <si>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</si>
  <si>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</si>
  <si>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</si>
  <si>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</si>
  <si>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</si>
  <si>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</si>
  <si>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</si>
  <si>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</si>
  <si>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</si>
  <si>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</si>
  <si>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</si>
  <si>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</si>
  <si>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</si>
  <si>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</si>
  <si>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</si>
  <si>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</si>
  <si>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</si>
  <si>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</si>
  <si>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</si>
  <si>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</si>
  <si>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</si>
  <si>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</si>
  <si>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</si>
  <si>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</si>
  <si>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</si>
  <si>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</si>
  <si>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</si>
  <si>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</si>
  <si>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</si>
  <si>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</si>
  <si>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</si>
  <si>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</si>
  <si>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</si>
  <si>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</si>
  <si>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</si>
  <si>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</si>
  <si>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</si>
  <si>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</si>
  <si>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</si>
  <si>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</si>
  <si>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</si>
  <si>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</si>
  <si>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</si>
  <si>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</si>
  <si>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</si>
  <si>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</si>
  <si>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</si>
  <si>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</si>
  <si>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</si>
  <si>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</si>
  <si>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</si>
  <si>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</si>
  <si>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</si>
  <si>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</si>
  <si>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</si>
  <si>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</si>
  <si>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</si>
  <si>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</si>
  <si>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</si>
  <si>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</si>
  <si>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</si>
  <si>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</si>
  <si>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</si>
  <si>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</si>
  <si>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</si>
  <si>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</si>
  <si>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</si>
  <si>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</si>
  <si>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</si>
  <si>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</si>
  <si>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</si>
  <si>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</si>
  <si>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</si>
  <si>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</si>
  <si>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</si>
  <si>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</si>
  <si>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</si>
  <si>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</si>
  <si>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</si>
  <si>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</si>
  <si>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</si>
  <si>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</si>
  <si>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</si>
  <si>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</si>
  <si>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</si>
  <si>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</si>
  <si>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</si>
  <si>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</si>
  <si>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</si>
  <si>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</si>
  <si>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</si>
  <si>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</si>
  <si>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</si>
  <si>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</si>
  <si>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</si>
  <si>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</si>
  <si>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</si>
  <si>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</si>
  <si>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</si>
  <si>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</si>
  <si>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</si>
  <si>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</si>
  <si>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</si>
  <si>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</si>
  <si>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</si>
  <si>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</si>
  <si>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</si>
  <si>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</si>
  <si>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</si>
  <si>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</si>
  <si>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</si>
  <si>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</si>
  <si>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</si>
  <si>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</si>
  <si>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</si>
  <si>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</si>
  <si>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</si>
  <si>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</si>
  <si>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</si>
  <si>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</si>
  <si>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</si>
  <si>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</si>
  <si>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</si>
  <si>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</si>
  <si>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</si>
  <si>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</si>
  <si>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</si>
  <si>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</si>
  <si>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</si>
  <si>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</si>
  <si>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</si>
  <si>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</si>
  <si>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</si>
  <si>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</si>
  <si>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</si>
  <si>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</si>
  <si>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</si>
  <si>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</si>
  <si>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</si>
  <si>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</si>
  <si>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</si>
  <si>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</si>
  <si>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</si>
  <si>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</si>
  <si>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</si>
  <si>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</si>
  <si>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</si>
  <si>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</si>
  <si>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</si>
  <si>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</si>
  <si>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</si>
  <si>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</si>
  <si>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</si>
  <si>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</si>
  <si>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</si>
  <si>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</si>
  <si>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</si>
  <si>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</si>
  <si>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</si>
  <si>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</si>
  <si>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</si>
  <si>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</si>
  <si>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</si>
  <si>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</si>
  <si>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</si>
  <si>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</si>
  <si>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</si>
  <si>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</si>
  <si>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</si>
  <si>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</si>
  <si>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</si>
  <si>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</si>
  <si>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</si>
  <si>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</si>
  <si>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</si>
  <si>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</si>
  <si>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</si>
  <si>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</si>
  <si>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</si>
  <si>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</si>
  <si>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</si>
  <si>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</si>
  <si>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</si>
  <si>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</si>
  <si>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</si>
  <si>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</si>
  <si>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</si>
  <si>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</si>
  <si>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</si>
  <si>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</si>
  <si>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</si>
  <si>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</si>
  <si>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</si>
  <si>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</si>
  <si>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</si>
  <si>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</si>
  <si>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</si>
  <si>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</si>
  <si>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</si>
  <si>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</si>
  <si>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</si>
  <si>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</si>
  <si>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</si>
  <si>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</si>
  <si>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</si>
  <si>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</si>
  <si>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</si>
  <si>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</si>
  <si>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</si>
  <si>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</si>
  <si>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</si>
  <si>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</si>
  <si>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</si>
  <si>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</si>
  <si>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</si>
  <si>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</si>
  <si>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</si>
  <si>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</si>
  <si>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</si>
  <si>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</si>
  <si>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</si>
  <si>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</si>
  <si>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</si>
  <si>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</si>
  <si>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</si>
  <si>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</si>
  <si>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</si>
  <si>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</si>
  <si>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</si>
  <si>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</si>
  <si>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</si>
  <si>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</si>
  <si>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</si>
  <si>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</si>
  <si>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</si>
  <si>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</si>
  <si>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</si>
  <si>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</si>
  <si>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</si>
  <si>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</si>
  <si>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</si>
  <si>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</si>
  <si>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</si>
  <si>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</si>
  <si>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</si>
  <si>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</si>
  <si>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</si>
  <si>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</si>
  <si>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</si>
  <si>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</si>
  <si>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</si>
  <si>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</si>
  <si>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</si>
  <si>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</si>
  <si>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</si>
  <si>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</si>
  <si>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</si>
  <si>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</si>
  <si>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</si>
  <si>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</si>
  <si>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</si>
  <si>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</si>
  <si>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</si>
  <si>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</si>
  <si>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</si>
  <si>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</si>
  <si>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</si>
  <si>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</si>
  <si>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</si>
  <si>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</si>
  <si>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</si>
  <si>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</si>
  <si>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</si>
  <si>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</si>
  <si>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</si>
  <si>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</si>
  <si>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</si>
  <si>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</si>
  <si>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</si>
  <si>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</si>
  <si>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</si>
  <si>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</si>
  <si>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</si>
  <si>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</si>
  <si>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</si>
  <si>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</si>
  <si>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</si>
  <si>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</si>
  <si>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</si>
  <si>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</si>
  <si>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</si>
  <si>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</si>
  <si>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</si>
  <si>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</si>
  <si>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</si>
  <si>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</si>
  <si>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</si>
  <si>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</si>
  <si>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</si>
  <si>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</si>
  <si>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</si>
  <si>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</si>
  <si>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</si>
  <si>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</si>
  <si>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</si>
  <si>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</si>
  <si>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</si>
  <si>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</si>
  <si>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</si>
  <si>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</si>
  <si>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</si>
  <si>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</si>
  <si>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</si>
  <si>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</si>
  <si>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</si>
  <si>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</si>
  <si>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</si>
  <si>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</si>
  <si>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</si>
  <si>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</si>
  <si>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</si>
  <si>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</si>
  <si>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</si>
  <si>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</si>
  <si>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</si>
  <si>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</si>
  <si>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</si>
  <si>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</si>
  <si>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</si>
  <si>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</si>
  <si>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</si>
  <si>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</si>
  <si>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</si>
  <si>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</si>
  <si>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</si>
  <si>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</si>
  <si>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</si>
  <si>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</si>
  <si>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</si>
  <si>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</si>
  <si>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</si>
  <si>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</si>
  <si>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</si>
  <si>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</si>
  <si>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</si>
  <si>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</si>
  <si>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</si>
  <si>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</si>
  <si>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</si>
  <si>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</si>
  <si>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</si>
  <si>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</si>
  <si>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</si>
  <si>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</si>
  <si>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</si>
  <si>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</si>
  <si>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</si>
  <si>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</si>
  <si>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</si>
  <si>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</si>
  <si>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</si>
  <si>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</si>
  <si>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</si>
  <si>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</si>
  <si>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</si>
  <si>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</si>
  <si>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</si>
  <si>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</si>
  <si>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</si>
  <si>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</si>
  <si>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</si>
  <si>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</si>
  <si>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</si>
  <si>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</si>
  <si>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</si>
  <si>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</si>
  <si>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</si>
  <si>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</si>
  <si>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</si>
  <si>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</si>
  <si>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</si>
  <si>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</si>
  <si>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</si>
  <si>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</si>
  <si>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</si>
  <si>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</si>
  <si>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</si>
  <si>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</si>
  <si>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</si>
  <si>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</si>
  <si>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</si>
  <si>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</si>
  <si>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</si>
  <si>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</si>
  <si>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</si>
  <si>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</si>
  <si>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</si>
  <si>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</si>
  <si>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</si>
  <si>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</si>
  <si>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</si>
  <si>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</si>
  <si>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</si>
  <si>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</si>
  <si>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</si>
  <si>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</si>
  <si>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</si>
  <si>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</si>
  <si>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</si>
  <si>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</si>
  <si>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</si>
  <si>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</si>
  <si>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</si>
  <si>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</si>
  <si>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</si>
  <si>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</si>
  <si>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</si>
  <si>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</si>
  <si>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</si>
  <si>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</si>
  <si>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</si>
  <si>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</si>
  <si>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</si>
  <si>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</si>
  <si>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</si>
  <si>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</si>
  <si>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</si>
  <si>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</si>
  <si>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</si>
  <si>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</si>
  <si>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</si>
  <si>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</si>
  <si>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</si>
  <si>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</si>
  <si>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</si>
  <si>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</si>
  <si>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</si>
  <si>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</si>
  <si>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</si>
  <si>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</si>
  <si>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</si>
  <si>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</si>
  <si>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</si>
  <si>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</si>
  <si>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</si>
  <si>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</si>
  <si>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</si>
  <si>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</si>
  <si>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</si>
  <si>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</si>
  <si>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</si>
  <si>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</si>
  <si>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</si>
  <si>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</si>
  <si>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</si>
  <si>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</si>
  <si>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</si>
  <si>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</si>
  <si>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</si>
  <si>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</si>
  <si>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</si>
  <si>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</si>
  <si>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</si>
  <si>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</si>
  <si>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</si>
  <si>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</si>
  <si>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</si>
  <si>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</si>
  <si>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</si>
  <si>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</si>
  <si>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</si>
  <si>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</si>
  <si>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</si>
  <si>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</si>
  <si>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</si>
  <si>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</si>
  <si>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</si>
  <si>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</si>
  <si>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</si>
  <si>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</si>
  <si>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</si>
  <si>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</si>
  <si>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</si>
  <si>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</si>
  <si>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</si>
  <si>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</si>
  <si>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</si>
  <si>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</si>
  <si>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</si>
  <si>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</si>
  <si>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</si>
  <si>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</si>
  <si>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</si>
  <si>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</si>
  <si>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</si>
  <si>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</si>
  <si>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</si>
  <si>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</si>
  <si>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</si>
  <si>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</si>
  <si>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</si>
  <si>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</si>
  <si>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</si>
  <si>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</si>
  <si>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</si>
  <si>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</si>
  <si>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</si>
  <si>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</si>
  <si>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</si>
  <si>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</si>
  <si>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</si>
  <si>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</si>
  <si>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</si>
  <si>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</si>
  <si>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</si>
  <si>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</si>
  <si>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</si>
  <si>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</si>
  <si>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</si>
  <si>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</si>
  <si>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</si>
  <si>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</si>
  <si>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</si>
  <si>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</si>
  <si>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</si>
  <si>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</si>
  <si>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</si>
  <si>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</si>
  <si>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</si>
  <si>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</si>
  <si>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</si>
  <si>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</si>
  <si>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</si>
  <si>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</si>
  <si>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</si>
  <si>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</si>
  <si>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</si>
  <si>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</si>
  <si>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</si>
  <si>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</si>
  <si>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</si>
  <si>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</si>
  <si>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</si>
  <si>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</si>
  <si>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</si>
  <si>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</si>
  <si>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</si>
  <si>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</si>
  <si>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</si>
  <si>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</si>
  <si>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</si>
  <si>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</si>
  <si>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</si>
  <si>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</si>
  <si>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</si>
  <si>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</si>
  <si>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</si>
  <si>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</si>
  <si>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</si>
  <si>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</si>
  <si>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</si>
  <si>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</si>
  <si>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</si>
  <si>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</si>
  <si>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</si>
  <si>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</si>
  <si>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</si>
  <si>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</si>
  <si>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</si>
  <si>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</si>
  <si>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</si>
  <si>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</si>
  <si>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</si>
  <si>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</si>
  <si>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</si>
  <si>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</si>
  <si>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</si>
  <si>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</si>
  <si>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</si>
  <si>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</si>
  <si>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</si>
  <si>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</si>
  <si>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</si>
  <si>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</si>
  <si>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</si>
  <si>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</si>
  <si>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</si>
  <si>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</si>
  <si>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</si>
  <si>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</si>
  <si>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</si>
  <si>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</si>
  <si>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</si>
  <si>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</si>
  <si>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</si>
  <si>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</si>
  <si>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</si>
  <si>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</si>
  <si>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</si>
  <si>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</si>
  <si>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</si>
  <si>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</si>
  <si>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</si>
  <si>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</si>
  <si>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</si>
  <si>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</si>
  <si>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</si>
  <si>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</si>
  <si>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</si>
  <si>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</si>
  <si>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</si>
  <si>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</si>
  <si>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</si>
  <si>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</si>
  <si>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</si>
  <si>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</si>
  <si>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</si>
  <si>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</si>
  <si>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</si>
  <si>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</si>
  <si>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</si>
  <si>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</si>
  <si>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</si>
  <si>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</si>
  <si>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</si>
  <si>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</si>
  <si>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</si>
  <si>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</si>
  <si>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</si>
  <si>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</si>
  <si>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</si>
  <si>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</si>
  <si>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</si>
  <si>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</si>
  <si>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</si>
  <si>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</si>
  <si>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</si>
  <si>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</si>
  <si>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</si>
  <si>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</si>
  <si>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</si>
  <si>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</si>
  <si>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</si>
  <si>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</si>
  <si>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</si>
  <si>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</si>
  <si>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</si>
  <si>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</si>
  <si>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</si>
  <si>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</si>
  <si>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</si>
  <si>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</si>
  <si>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</si>
  <si>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</si>
  <si>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</si>
  <si>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</si>
  <si>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</si>
  <si>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</si>
  <si>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</si>
  <si>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</si>
  <si>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</si>
  <si>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</si>
  <si>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</si>
  <si>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</si>
  <si>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</si>
  <si>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</si>
  <si>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</si>
  <si>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</si>
  <si>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</si>
  <si>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</si>
  <si>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</si>
  <si>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</si>
  <si>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</si>
  <si>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</si>
  <si>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</si>
  <si>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</si>
  <si>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</si>
  <si>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</si>
  <si>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</si>
  <si>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</si>
  <si>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</si>
  <si>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</si>
  <si>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</si>
  <si>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</si>
  <si>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</si>
  <si>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</si>
  <si>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</si>
  <si>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</si>
  <si>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</si>
  <si>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</si>
  <si>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</si>
  <si>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</si>
  <si>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</si>
  <si>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</si>
  <si>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</si>
  <si>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</si>
  <si>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</si>
  <si>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</si>
  <si>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</si>
  <si>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</si>
  <si>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</si>
  <si>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</si>
  <si>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</si>
  <si>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</si>
  <si>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</si>
  <si>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</si>
  <si>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</si>
  <si>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</si>
  <si>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</si>
  <si>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</si>
  <si>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</si>
  <si>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</si>
  <si>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</si>
  <si>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</si>
  <si>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</si>
  <si>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</si>
  <si>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</si>
  <si>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</si>
  <si>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</si>
  <si>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</si>
  <si>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</si>
  <si>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</si>
  <si>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</si>
  <si>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</si>
  <si>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</si>
  <si>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</si>
  <si>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</si>
  <si>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</si>
  <si>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</si>
  <si>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</si>
  <si>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</si>
  <si>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</si>
  <si>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</si>
  <si>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</si>
  <si>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</si>
  <si>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</si>
  <si>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</si>
  <si>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</si>
  <si>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</si>
  <si>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</si>
  <si>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</si>
  <si>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</si>
  <si>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</si>
  <si>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</si>
  <si>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</si>
  <si>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</si>
  <si>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</si>
  <si>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</si>
  <si>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</si>
  <si>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</si>
  <si>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</si>
  <si>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</si>
  <si>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</si>
  <si>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</si>
  <si>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</si>
  <si>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</si>
  <si>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</si>
  <si>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</si>
  <si>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</si>
  <si>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</si>
  <si>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</si>
  <si>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</si>
  <si>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</si>
  <si>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</si>
  <si>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</si>
  <si>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</si>
  <si>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</si>
  <si>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</si>
  <si>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</si>
  <si>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</si>
  <si>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</si>
  <si>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</si>
  <si>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</si>
  <si>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</si>
  <si>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</si>
  <si>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</si>
  <si>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</si>
  <si>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</si>
  <si>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</si>
  <si>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</si>
  <si>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</si>
  <si>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</si>
  <si>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</si>
  <si>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</si>
  <si>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</si>
  <si>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</si>
  <si>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</si>
  <si>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</si>
  <si>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</si>
  <si>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</si>
  <si>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</si>
  <si>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</si>
  <si>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</si>
  <si>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</si>
  <si>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</si>
  <si>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</si>
  <si>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</si>
  <si>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</si>
  <si>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</si>
  <si>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</si>
  <si>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</si>
  <si>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</si>
  <si>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</si>
  <si>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</si>
  <si>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</si>
  <si>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</si>
  <si>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</si>
  <si>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</si>
  <si>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</si>
  <si>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</si>
  <si>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</si>
  <si>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</si>
  <si>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</si>
  <si>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</si>
  <si>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</si>
  <si>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</si>
  <si>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</si>
  <si>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</si>
  <si>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</si>
  <si>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</si>
  <si>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</si>
  <si>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</si>
  <si>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</si>
  <si>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</si>
  <si>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</si>
  <si>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</si>
  <si>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</si>
  <si>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</si>
  <si>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</si>
  <si>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</si>
  <si>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</si>
  <si>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</si>
  <si>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</si>
  <si>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</si>
  <si>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</si>
  <si>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</si>
  <si>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</si>
  <si>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</si>
  <si>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</si>
  <si>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</si>
  <si>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</si>
  <si>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</si>
  <si>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</si>
  <si>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</si>
  <si>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</si>
  <si>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</si>
  <si>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</si>
  <si>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</si>
  <si>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</si>
  <si>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</si>
  <si>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</si>
  <si>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</si>
  <si>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</si>
  <si>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</si>
  <si>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</si>
  <si>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</si>
  <si>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</si>
  <si>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</si>
  <si>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</si>
  <si>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</si>
  <si>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</si>
  <si>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</si>
  <si>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</si>
  <si>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</si>
  <si>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</si>
  <si>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</si>
  <si>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</si>
  <si>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</si>
  <si>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</si>
  <si>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</si>
  <si>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</si>
  <si>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</si>
  <si>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</si>
  <si>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</si>
  <si>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</si>
  <si>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</si>
  <si>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</si>
  <si>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</si>
  <si>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</si>
  <si>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</si>
  <si>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</si>
  <si>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</si>
  <si>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</si>
  <si>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</si>
  <si>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</si>
  <si>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</si>
  <si>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</si>
  <si>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</si>
  <si>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</si>
  <si>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</si>
  <si>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</si>
  <si>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</si>
  <si>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</si>
  <si>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</si>
  <si>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</si>
  <si>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</si>
  <si>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</si>
  <si>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</si>
  <si>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</si>
  <si>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</si>
  <si>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</si>
  <si>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</si>
  <si>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</si>
  <si>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</si>
  <si>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</si>
  <si>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</si>
  <si>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</si>
  <si>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</si>
  <si>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</si>
  <si>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</si>
  <si>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</si>
  <si>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</si>
  <si>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</si>
  <si>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</si>
  <si>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</si>
  <si>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</si>
  <si>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</si>
  <si>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</si>
  <si>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</si>
  <si>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</si>
  <si>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</si>
  <si>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</si>
  <si>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</si>
  <si>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</si>
  <si>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</si>
  <si>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</si>
  <si>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</si>
  <si>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</si>
  <si>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</si>
  <si>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</si>
  <si>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</si>
  <si>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</si>
  <si>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</si>
  <si>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</si>
  <si>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</si>
  <si>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</si>
  <si>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</si>
  <si>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</si>
  <si>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</si>
  <si>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</si>
  <si>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</si>
  <si>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</si>
  <si>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</si>
  <si>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</si>
  <si>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</si>
  <si>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</si>
  <si>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</si>
  <si>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</si>
  <si>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</si>
  <si>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</si>
  <si>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</si>
  <si>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</si>
  <si>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</si>
  <si>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</si>
  <si>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</si>
  <si>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</si>
  <si>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</si>
  <si>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</si>
  <si>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</si>
  <si>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</si>
  <si>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</si>
  <si>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</si>
  <si>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</si>
  <si>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</si>
  <si>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</si>
  <si>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</si>
  <si>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</si>
  <si>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</si>
  <si>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</si>
  <si>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</si>
  <si>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</si>
  <si>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</si>
  <si>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</si>
  <si>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</si>
  <si>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</si>
  <si>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</si>
  <si>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</si>
  <si>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</si>
  <si>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</si>
  <si>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</si>
  <si>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</si>
  <si>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</si>
  <si>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</si>
  <si>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</si>
  <si>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</si>
  <si>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</si>
  <si>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</si>
  <si>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</si>
  <si>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</si>
  <si>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</si>
  <si>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</si>
  <si>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</si>
  <si>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</si>
  <si>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</si>
  <si>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</si>
  <si>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</si>
  <si>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</si>
  <si>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</si>
  <si>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</si>
  <si>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</si>
  <si>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</si>
  <si>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</si>
  <si>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</si>
  <si>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</si>
  <si>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</si>
  <si>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</si>
  <si>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</si>
  <si>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</si>
  <si>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</si>
  <si>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</si>
  <si>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</si>
  <si>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</si>
  <si>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</si>
  <si>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</si>
  <si>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</si>
  <si>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</si>
  <si>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</si>
  <si>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</si>
  <si>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</si>
  <si>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</si>
  <si>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</si>
  <si>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</si>
  <si>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</si>
  <si>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</si>
  <si>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</si>
  <si>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</si>
  <si>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</si>
  <si>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</si>
  <si>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</si>
  <si>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</si>
  <si>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</si>
  <si>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</si>
  <si>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</si>
  <si>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</si>
  <si>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</si>
  <si>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</si>
  <si>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</si>
  <si>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</si>
  <si>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</si>
  <si>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</si>
  <si>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</si>
  <si>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</si>
  <si>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</si>
  <si>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</si>
  <si>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</si>
  <si>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</si>
  <si>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</si>
  <si>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</si>
  <si>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</si>
  <si>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</si>
  <si>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</si>
  <si>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</si>
  <si>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</si>
  <si>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</si>
  <si>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</si>
  <si>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</si>
  <si>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</si>
  <si>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</si>
  <si>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</si>
  <si>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</si>
  <si>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</si>
  <si>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</si>
  <si>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</si>
  <si>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</si>
  <si>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</si>
  <si>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</si>
  <si>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</si>
  <si>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</si>
  <si>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</si>
  <si>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</si>
  <si>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</si>
  <si>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</si>
  <si>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</si>
  <si>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</si>
  <si>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</si>
  <si>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</si>
  <si>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</si>
  <si>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</si>
  <si>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</si>
  <si>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</si>
  <si>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</si>
  <si>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</si>
  <si>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</si>
  <si>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</si>
  <si>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</si>
  <si>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</si>
  <si>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</si>
  <si>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</si>
  <si>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</si>
  <si>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</si>
  <si>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</si>
  <si>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</si>
  <si>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</si>
  <si>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</si>
  <si>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</si>
  <si>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</si>
  <si>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</si>
  <si>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</si>
  <si>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</si>
  <si>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</si>
  <si>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</si>
  <si>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</si>
  <si>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</si>
  <si>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</si>
  <si>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</si>
  <si>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</si>
  <si>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</si>
  <si>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</si>
  <si>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</si>
  <si>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</si>
  <si>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</si>
  <si>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</si>
  <si>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</si>
  <si>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</si>
  <si>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</si>
  <si>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</si>
  <si>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</si>
  <si>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</si>
  <si>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</si>
  <si>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</si>
  <si>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</si>
  <si>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</si>
  <si>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</si>
  <si>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</si>
  <si>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</si>
  <si>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</si>
  <si>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</si>
  <si>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</si>
  <si>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</si>
  <si>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</si>
  <si>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</si>
  <si>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</si>
  <si>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</si>
  <si>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</si>
  <si>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</si>
  <si>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</si>
  <si>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</si>
  <si>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</si>
  <si>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</si>
  <si>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</si>
  <si>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</si>
  <si>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</si>
  <si>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</si>
  <si>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</si>
  <si>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</si>
  <si>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</si>
  <si>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</si>
  <si>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</si>
  <si>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</si>
  <si>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</si>
  <si>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</si>
  <si>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</si>
  <si>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</si>
  <si>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</si>
  <si>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</si>
  <si>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</si>
  <si>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</si>
  <si>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</si>
  <si>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</si>
  <si>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</si>
  <si>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</si>
  <si>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</si>
  <si>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</si>
  <si>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</si>
  <si>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</si>
  <si>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</si>
  <si>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</si>
  <si>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</si>
  <si>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</si>
  <si>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</si>
  <si>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</si>
  <si>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</si>
  <si>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</si>
  <si>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</si>
  <si>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</si>
  <si>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</si>
  <si>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</si>
  <si>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</si>
  <si>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</si>
  <si>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</si>
  <si>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</si>
  <si>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</si>
  <si>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</si>
  <si>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</si>
  <si>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</si>
  <si>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</si>
  <si>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</si>
  <si>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</si>
  <si>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</si>
  <si>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</si>
  <si>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</si>
  <si>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</si>
  <si>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</si>
  <si>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</si>
  <si>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</si>
  <si>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</si>
  <si>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</si>
  <si>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</si>
  <si>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</si>
  <si>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</si>
  <si>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</si>
  <si>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</si>
  <si>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</si>
  <si>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</si>
  <si>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</si>
  <si>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</si>
  <si>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</si>
  <si>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</si>
  <si>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</si>
  <si>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</si>
  <si>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</si>
  <si>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</si>
  <si>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</si>
  <si>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</si>
  <si>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</si>
  <si>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</si>
  <si>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</si>
  <si>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</si>
  <si>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</si>
  <si>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</si>
  <si>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</si>
  <si>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</si>
  <si>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</si>
  <si>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</si>
  <si>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</si>
  <si>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</si>
  <si>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</si>
  <si>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</si>
  <si>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</si>
  <si>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</si>
  <si>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</si>
  <si>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</si>
  <si>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</si>
  <si>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</si>
  <si>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</si>
  <si>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</si>
  <si>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</si>
  <si>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</si>
  <si>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</si>
  <si>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</si>
  <si>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</si>
  <si>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</si>
  <si>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</si>
  <si>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</si>
  <si>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</si>
  <si>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</si>
  <si>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</si>
  <si>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</si>
  <si>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</si>
  <si>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</si>
  <si>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</si>
  <si>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</si>
  <si>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</si>
  <si>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</si>
  <si>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</si>
  <si>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</si>
  <si>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</si>
  <si>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</si>
  <si>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</si>
  <si>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</si>
  <si>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</si>
  <si>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</si>
  <si>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</si>
  <si>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</si>
  <si>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</si>
  <si>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</si>
  <si>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</si>
  <si>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</si>
  <si>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</si>
  <si>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</si>
  <si>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</si>
  <si>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</si>
  <si>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</si>
  <si>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</si>
  <si>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</si>
  <si>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</si>
  <si>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</si>
  <si>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</si>
  <si>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</si>
  <si>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</si>
  <si>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</si>
  <si>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</si>
  <si>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</si>
  <si>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</si>
  <si>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</si>
  <si>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</si>
  <si>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</si>
  <si>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</si>
  <si>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</si>
  <si>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</si>
  <si>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</si>
  <si>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</si>
  <si>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</si>
  <si>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</si>
  <si>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</si>
  <si>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</si>
  <si>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</si>
  <si>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</si>
  <si>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</si>
  <si>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</si>
  <si>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</si>
  <si>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</si>
  <si>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</si>
  <si>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</si>
  <si>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</si>
  <si>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</si>
  <si>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</si>
  <si>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</si>
  <si>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</si>
  <si>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</si>
  <si>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</si>
  <si>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</si>
  <si>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</si>
  <si>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</si>
  <si>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</si>
  <si>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</si>
  <si>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</si>
  <si>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</si>
  <si>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</si>
  <si>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</si>
  <si>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</si>
  <si>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</si>
  <si>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</si>
  <si>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</si>
  <si>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</si>
  <si>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</si>
  <si>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</si>
  <si>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</si>
  <si>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</si>
  <si>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</si>
  <si>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</si>
  <si>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</si>
  <si>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</si>
  <si>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</si>
  <si>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</si>
  <si>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</si>
  <si>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</si>
  <si>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</si>
  <si>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</si>
  <si>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</si>
  <si>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</si>
  <si>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</si>
  <si>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</si>
  <si>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</si>
  <si>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</si>
  <si>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</si>
  <si>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</si>
  <si>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</si>
  <si>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</si>
  <si>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</si>
  <si>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</si>
  <si>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</si>
  <si>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</si>
  <si>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</si>
  <si>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</si>
  <si>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</si>
  <si>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</si>
  <si>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</si>
  <si>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</si>
  <si>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</si>
  <si>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</si>
  <si>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</si>
  <si>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</si>
  <si>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</si>
  <si>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</si>
  <si>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</si>
  <si>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</si>
  <si>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</si>
  <si>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</si>
  <si>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</si>
  <si>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</si>
  <si>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</si>
  <si>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</si>
  <si>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</si>
  <si>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</si>
  <si>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</si>
  <si>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</si>
  <si>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</si>
  <si>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</si>
  <si>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</si>
  <si>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</si>
  <si>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</si>
  <si>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</si>
  <si>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</si>
  <si>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</si>
  <si>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</si>
  <si>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</si>
  <si>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</si>
  <si>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</si>
  <si>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</si>
  <si>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</si>
  <si>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</si>
  <si>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</si>
  <si>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</si>
  <si>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</si>
  <si>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</si>
  <si>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</si>
  <si>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</si>
  <si>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</si>
  <si>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</si>
  <si>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</si>
  <si>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</si>
  <si>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</si>
  <si>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</si>
  <si>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</si>
  <si>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</si>
  <si>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</si>
  <si>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</si>
  <si>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</si>
  <si>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</si>
  <si>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</si>
  <si>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</si>
  <si>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</si>
  <si>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</si>
  <si>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</si>
  <si>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</si>
  <si>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</si>
  <si>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</si>
  <si>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</si>
  <si>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</si>
  <si>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</si>
  <si>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</si>
  <si>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</si>
  <si>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</si>
  <si>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</si>
  <si>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</si>
  <si>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</si>
  <si>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</si>
  <si>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</si>
  <si>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</si>
  <si>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</si>
  <si>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</si>
  <si>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</si>
  <si>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</si>
  <si>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</si>
  <si>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</si>
  <si>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</si>
  <si>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</si>
  <si>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</si>
  <si>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</si>
  <si>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</si>
  <si>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</si>
  <si>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</si>
  <si>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</si>
  <si>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</si>
  <si>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</si>
  <si>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</si>
  <si>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</si>
  <si>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</si>
  <si>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</si>
  <si>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</si>
  <si>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</si>
  <si>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</si>
  <si>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</si>
  <si>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</si>
  <si>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</si>
  <si>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</si>
  <si>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</si>
  <si>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</si>
  <si>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</si>
  <si>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</si>
  <si>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</si>
  <si>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</si>
  <si>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</si>
  <si>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</si>
  <si>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</si>
  <si>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</si>
  <si>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</si>
  <si>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</si>
  <si>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</si>
  <si>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</si>
  <si>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</si>
  <si>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</si>
  <si>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</si>
  <si>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</si>
  <si>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</si>
  <si>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</si>
  <si>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</si>
  <si>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</si>
  <si>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</si>
  <si>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</si>
  <si>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</si>
  <si>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</si>
  <si>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</si>
  <si>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</si>
  <si>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</si>
  <si>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</si>
  <si>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</si>
  <si>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</si>
  <si>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</si>
  <si>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</si>
  <si>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</si>
  <si>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</si>
  <si>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</si>
  <si>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</si>
  <si>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</si>
  <si>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</si>
  <si>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</si>
  <si>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</si>
  <si>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</si>
  <si>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</si>
  <si>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</si>
  <si>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</si>
  <si>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</si>
  <si>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</si>
  <si>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</si>
  <si>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</si>
  <si>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</si>
  <si>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</si>
  <si>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</si>
  <si>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</si>
  <si>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</si>
  <si>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</si>
  <si>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</si>
  <si>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</si>
  <si>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</si>
  <si>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</si>
  <si>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</si>
  <si>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</si>
  <si>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</si>
  <si>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</si>
  <si>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</si>
  <si>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</si>
  <si>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</si>
  <si>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</si>
  <si>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</si>
  <si>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</si>
  <si>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</si>
  <si>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</si>
  <si>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</si>
  <si>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</si>
  <si>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</si>
  <si>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</si>
  <si>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</si>
  <si>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</si>
  <si>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</si>
  <si>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</si>
  <si>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</si>
  <si>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</si>
  <si>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</si>
  <si>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</si>
  <si>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</si>
  <si>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</si>
  <si>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</si>
  <si>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</si>
  <si>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</si>
  <si>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</si>
  <si>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</si>
  <si>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</si>
  <si>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</si>
  <si>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</si>
  <si>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</si>
  <si>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</si>
  <si>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</si>
  <si>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</si>
  <si>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</si>
  <si>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</si>
  <si>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</si>
  <si>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</si>
  <si>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</si>
  <si>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</si>
  <si>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</si>
  <si>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</si>
  <si>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</si>
  <si>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</si>
  <si>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</si>
  <si>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</si>
  <si>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</si>
  <si>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</si>
  <si>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</si>
  <si>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</si>
  <si>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</si>
  <si>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</si>
  <si>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</si>
  <si>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</si>
  <si>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</si>
  <si>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</si>
  <si>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</si>
  <si>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</si>
  <si>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</si>
  <si>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</si>
  <si>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</si>
  <si>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</si>
  <si>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</si>
  <si>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</si>
  <si>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</si>
  <si>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</si>
  <si>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</si>
  <si>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</si>
  <si>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</si>
  <si>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</si>
  <si>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</si>
  <si>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</si>
  <si>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</si>
  <si>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</si>
  <si>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</si>
  <si>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</si>
  <si>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</si>
  <si>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</si>
  <si>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</si>
  <si>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</si>
  <si>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</si>
  <si>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</si>
  <si>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</si>
  <si>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</si>
  <si>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</si>
  <si>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</si>
  <si>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</si>
  <si>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</si>
  <si>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</si>
  <si>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</si>
  <si>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</si>
  <si>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</si>
  <si>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</si>
  <si>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</si>
  <si>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</si>
  <si>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</si>
  <si>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</si>
  <si>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</si>
  <si>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</si>
  <si>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</si>
  <si>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</si>
  <si>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</si>
  <si>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</si>
  <si>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</si>
  <si>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</si>
  <si>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</si>
  <si>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</si>
  <si>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</si>
  <si>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</si>
  <si>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</si>
  <si>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</si>
  <si>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</si>
  <si>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</si>
  <si>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</si>
  <si>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</si>
  <si>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</si>
  <si>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</si>
  <si>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</si>
  <si>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</si>
  <si>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</si>
  <si>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</si>
  <si>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</si>
  <si>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</si>
  <si>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</si>
  <si>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</si>
  <si>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</si>
  <si>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</si>
  <si>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</si>
  <si>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</si>
  <si>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</si>
  <si>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</si>
  <si>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</si>
  <si>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</si>
  <si>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</si>
  <si>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</si>
  <si>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</si>
  <si>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</si>
  <si>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</si>
  <si>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</si>
  <si>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</si>
  <si>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</si>
  <si>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</si>
  <si>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</si>
  <si>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</si>
  <si>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</si>
  <si>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</si>
  <si>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</si>
  <si>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</si>
  <si>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</si>
  <si>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</si>
  <si>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</si>
  <si>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</si>
  <si>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</si>
  <si>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</si>
  <si>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</si>
  <si>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</si>
  <si>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</si>
  <si>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</si>
  <si>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</si>
  <si>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</si>
  <si>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</si>
  <si>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</si>
  <si>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</si>
  <si>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</si>
  <si>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</si>
  <si>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</si>
  <si>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</si>
  <si>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</si>
  <si>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</si>
  <si>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</si>
  <si>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</si>
  <si>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</si>
  <si>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</si>
  <si>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</si>
  <si>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</si>
  <si>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</si>
  <si>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</si>
  <si>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</si>
  <si>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</si>
  <si>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</si>
  <si>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</si>
  <si>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</si>
  <si>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</si>
  <si>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</si>
  <si>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</si>
  <si>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</si>
  <si>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</si>
  <si>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</si>
  <si>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</si>
  <si>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</si>
  <si>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</si>
  <si>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</si>
  <si>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</si>
  <si>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</si>
  <si>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</si>
  <si>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</si>
  <si>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</si>
  <si>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</si>
  <si>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</si>
  <si>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</si>
  <si>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</si>
  <si>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</si>
  <si>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</si>
  <si>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</si>
  <si>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</si>
  <si>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</si>
  <si>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</si>
  <si>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</si>
  <si>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</si>
  <si>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</si>
  <si>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</si>
  <si>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</si>
  <si>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</si>
  <si>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</si>
  <si>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</si>
  <si>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</si>
  <si>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</si>
  <si>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</si>
  <si>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</si>
  <si>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</si>
  <si>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</si>
  <si>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</si>
  <si>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</si>
  <si>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</si>
  <si>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</si>
  <si>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</si>
  <si>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</si>
  <si>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</si>
  <si>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</si>
  <si>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</si>
  <si>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</si>
  <si>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</si>
  <si>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</si>
  <si>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</si>
  <si>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</si>
  <si>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</si>
  <si>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</si>
  <si>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</si>
  <si>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</si>
  <si>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</si>
  <si>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</si>
  <si>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</si>
  <si>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</si>
  <si>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</si>
  <si>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</si>
  <si>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</si>
  <si>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</si>
  <si>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</si>
  <si>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</si>
  <si>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</si>
  <si>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</si>
  <si>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</si>
  <si>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</si>
  <si>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</si>
  <si>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</si>
  <si>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</si>
  <si>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</si>
  <si>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</si>
  <si>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</si>
  <si>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</si>
  <si>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</si>
  <si>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</si>
  <si>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</si>
  <si>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</si>
  <si>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</si>
  <si>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</si>
  <si>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</si>
  <si>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</si>
  <si>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</si>
  <si>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</si>
  <si>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</si>
  <si>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</si>
  <si>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</si>
  <si>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</si>
  <si>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</si>
  <si>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</si>
  <si>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</si>
  <si>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</si>
  <si>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</si>
  <si>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</si>
  <si>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</si>
  <si>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</si>
  <si>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</si>
  <si>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</si>
  <si>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</si>
  <si>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</si>
  <si>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</si>
  <si>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</si>
  <si>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</si>
  <si>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</si>
  <si>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</si>
  <si>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</si>
  <si>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</si>
  <si>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</si>
  <si>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</si>
  <si>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</si>
  <si>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</si>
  <si>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</si>
  <si>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</si>
  <si>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</si>
  <si>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</si>
  <si>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</si>
  <si>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</si>
  <si>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</si>
  <si>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</si>
  <si>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</si>
  <si>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</si>
  <si>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</si>
  <si>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</si>
  <si>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</si>
  <si>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</si>
  <si>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</si>
  <si>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</si>
  <si>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</si>
  <si>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</si>
  <si>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</si>
  <si>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</si>
  <si>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</si>
  <si>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</si>
  <si>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</si>
  <si>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</si>
  <si>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</si>
  <si>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</si>
  <si>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</si>
  <si>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</si>
  <si>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</si>
  <si>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</si>
  <si>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</si>
  <si>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</si>
  <si>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</si>
  <si>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</si>
  <si>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</si>
  <si>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</si>
  <si>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</si>
  <si>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</si>
  <si>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</si>
  <si>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</si>
  <si>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</si>
  <si>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</si>
  <si>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</si>
  <si>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</si>
  <si>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</si>
  <si>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</si>
  <si>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</si>
  <si>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</si>
  <si>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</si>
  <si>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</si>
  <si>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</si>
  <si>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</si>
  <si>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</si>
  <si>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</si>
  <si>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</si>
  <si>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</si>
  <si>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</si>
  <si>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</si>
  <si>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</si>
  <si>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</si>
  <si>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</si>
  <si>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</si>
  <si>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</si>
  <si>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</si>
  <si>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</si>
  <si>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</si>
  <si>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</si>
  <si>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</si>
  <si>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</si>
  <si>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</si>
  <si>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</si>
  <si>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</si>
  <si>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</si>
  <si>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</si>
  <si>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</si>
  <si>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</si>
  <si>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</si>
  <si>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</si>
  <si>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</si>
  <si>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</si>
  <si>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</si>
  <si>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</si>
  <si>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</si>
  <si>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</si>
  <si>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</si>
  <si>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</si>
  <si>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</si>
  <si>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</si>
  <si>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</si>
  <si>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</si>
  <si>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</si>
  <si>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</si>
  <si>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</si>
  <si>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</si>
  <si>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</si>
  <si>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</si>
  <si>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</si>
  <si>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</si>
  <si>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</si>
  <si>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</si>
  <si>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</si>
  <si>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</si>
  <si>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</si>
  <si>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</si>
  <si>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</si>
  <si>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</si>
  <si>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</si>
  <si>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</si>
  <si>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</si>
  <si>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</si>
  <si>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</si>
  <si>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</si>
  <si>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</si>
  <si>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</si>
  <si>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</si>
  <si>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</si>
  <si>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</si>
  <si>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</si>
  <si>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</si>
  <si>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</si>
  <si>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</si>
  <si>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</si>
  <si>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</si>
  <si>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</si>
  <si>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</si>
  <si>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</si>
  <si>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</si>
  <si>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</si>
  <si>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</si>
  <si>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</si>
  <si>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</si>
  <si>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</si>
  <si>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</si>
  <si>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</si>
  <si>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</si>
  <si>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</si>
  <si>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</si>
  <si>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</si>
  <si>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</si>
  <si>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</si>
  <si>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</si>
  <si>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</si>
  <si>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</si>
  <si>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</si>
  <si>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</si>
  <si>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</si>
  <si>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</si>
  <si>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</si>
  <si>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</si>
  <si>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</si>
  <si>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</si>
  <si>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</si>
  <si>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</si>
  <si>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</si>
  <si>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</si>
  <si>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</si>
  <si>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</si>
  <si>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</si>
  <si>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</si>
  <si>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</si>
  <si>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</si>
  <si>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</si>
  <si>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</si>
  <si>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</si>
  <si>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</si>
  <si>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</si>
  <si>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</si>
  <si>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</si>
  <si>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</si>
  <si>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</si>
  <si>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</si>
  <si>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</si>
  <si>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</si>
  <si>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</si>
  <si>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</si>
  <si>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</si>
  <si>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</si>
  <si>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</si>
  <si>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</si>
  <si>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</si>
  <si>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</si>
  <si>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</si>
  <si>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</si>
  <si>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</si>
  <si>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</si>
  <si>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</si>
  <si>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</si>
  <si>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</si>
  <si>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</si>
  <si>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</si>
  <si>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</si>
  <si>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</si>
  <si>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</si>
  <si>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</si>
  <si>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</si>
  <si>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</si>
  <si>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</si>
  <si>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</si>
  <si>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</si>
  <si>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</si>
  <si>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</si>
  <si>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</si>
  <si>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</si>
  <si>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</si>
  <si>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</si>
  <si>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</si>
  <si>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</si>
  <si>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</si>
  <si>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</si>
  <si>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</si>
  <si>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</si>
  <si>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</si>
  <si>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</si>
  <si>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</si>
  <si>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</si>
  <si>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</si>
  <si>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</si>
  <si>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</si>
  <si>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</si>
  <si>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</si>
  <si>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</si>
  <si>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</si>
  <si>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</si>
  <si>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</si>
  <si>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</si>
  <si>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</si>
  <si>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</si>
  <si>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</si>
  <si>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</si>
  <si>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</si>
  <si>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</si>
  <si>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</si>
  <si>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</si>
  <si>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</si>
  <si>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</si>
  <si>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</si>
  <si>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</si>
  <si>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</si>
  <si>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</si>
  <si>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</si>
  <si>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</si>
  <si>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</si>
  <si>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</si>
  <si>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</si>
  <si>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</si>
  <si>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</si>
  <si>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</si>
  <si>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</si>
  <si>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</si>
  <si>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</si>
  <si>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</si>
  <si>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</si>
  <si>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</si>
  <si>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</si>
  <si>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</si>
  <si>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</si>
  <si>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</si>
  <si>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</si>
  <si>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</si>
  <si>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</si>
  <si>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</si>
  <si>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</si>
  <si>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</si>
  <si>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</si>
  <si>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</si>
  <si>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</si>
  <si>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</si>
  <si>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</si>
  <si>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</si>
  <si>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</si>
  <si>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</si>
  <si>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</si>
  <si>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</si>
  <si>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</si>
  <si>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</si>
  <si>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</si>
  <si>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</si>
  <si>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</si>
  <si>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</si>
  <si>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</si>
  <si>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</si>
  <si>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</si>
  <si>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</si>
  <si>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</si>
  <si>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</si>
  <si>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</si>
  <si>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</si>
  <si>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</si>
  <si>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</si>
  <si>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</si>
  <si>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</si>
  <si>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</si>
  <si>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</si>
  <si>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</si>
  <si>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</si>
  <si>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</si>
  <si>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</si>
  <si>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</si>
  <si>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</si>
  <si>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</si>
  <si>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</si>
  <si>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</si>
  <si>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</si>
  <si>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</si>
  <si>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</si>
  <si>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</si>
  <si>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</si>
  <si>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</si>
  <si>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</si>
  <si>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</si>
  <si>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</si>
  <si>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</si>
  <si>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</si>
  <si>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</si>
  <si>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</si>
  <si>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</si>
  <si>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</si>
  <si>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</si>
  <si>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</si>
  <si>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</si>
  <si>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</si>
  <si>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</si>
  <si>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</si>
  <si>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</si>
  <si>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</si>
  <si>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</si>
  <si>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</si>
  <si>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</si>
  <si>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</si>
  <si>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</si>
  <si>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</si>
  <si>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</si>
  <si>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</si>
  <si>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</si>
  <si>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</si>
  <si>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</si>
  <si>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</si>
  <si>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</si>
  <si>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</si>
  <si>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</si>
  <si>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</si>
  <si>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</si>
  <si>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</si>
  <si>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</si>
  <si>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</si>
  <si>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</si>
  <si>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</si>
  <si>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</si>
  <si>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</si>
  <si>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</si>
  <si>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</si>
  <si>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</si>
  <si>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</si>
  <si>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</si>
  <si>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</si>
  <si>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</si>
  <si>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</si>
  <si>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</si>
  <si>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</si>
  <si>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</si>
  <si>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</si>
  <si>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</si>
  <si>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</si>
  <si>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</si>
  <si>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</si>
  <si>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</si>
  <si>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</si>
  <si>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</si>
  <si>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</si>
  <si>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</si>
  <si>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</si>
  <si>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</si>
  <si>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</si>
  <si>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</si>
  <si>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</si>
  <si>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</si>
  <si>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</si>
  <si>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</si>
  <si>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</si>
  <si>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</si>
  <si>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</si>
  <si>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</si>
  <si>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</si>
  <si>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</si>
  <si>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</si>
  <si>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</si>
  <si>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</si>
  <si>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</si>
  <si>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</si>
  <si>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</si>
  <si>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</si>
  <si>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</si>
  <si>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</si>
  <si>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</si>
  <si>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</si>
  <si>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</si>
  <si>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</si>
  <si>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</si>
  <si>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</si>
  <si>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</si>
  <si>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</si>
  <si>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</si>
  <si>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</si>
  <si>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</si>
  <si>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</si>
  <si>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</si>
  <si>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</si>
  <si>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</si>
  <si>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</si>
  <si>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</si>
  <si>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</si>
  <si>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</si>
  <si>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</si>
  <si>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</si>
  <si>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</si>
  <si>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</si>
  <si>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</si>
  <si>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</si>
  <si>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</si>
  <si>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</si>
  <si>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</si>
  <si>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</si>
  <si>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</si>
  <si>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</si>
  <si>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</si>
  <si>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</si>
  <si>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</si>
  <si>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</si>
  <si>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</si>
  <si>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</si>
  <si>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</si>
  <si>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</si>
  <si>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</si>
  <si>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</si>
  <si>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</si>
  <si>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</si>
  <si>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</si>
  <si>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</si>
  <si>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</si>
  <si>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</si>
  <si>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</si>
  <si>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</si>
  <si>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</si>
  <si>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</si>
  <si>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</si>
  <si>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</si>
  <si>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</si>
  <si>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</si>
  <si>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</si>
  <si>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</si>
  <si>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</si>
  <si>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</si>
  <si>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</si>
  <si>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</si>
  <si>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</si>
  <si>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</si>
  <si>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</si>
  <si>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</si>
  <si>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</si>
  <si>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</si>
  <si>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</si>
  <si>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</si>
  <si>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</si>
  <si>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</si>
  <si>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</si>
  <si>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</si>
  <si>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</si>
  <si>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</si>
  <si>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</si>
  <si>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</si>
  <si>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</si>
  <si>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</si>
  <si>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</si>
  <si>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</si>
  <si>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</si>
  <si>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</si>
  <si>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</si>
  <si>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</si>
  <si>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</si>
  <si>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</si>
  <si>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</si>
  <si>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</si>
  <si>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</si>
  <si>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</si>
  <si>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</si>
  <si>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</si>
  <si>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</si>
  <si>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</si>
  <si>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</si>
  <si>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</si>
  <si>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</si>
  <si>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</si>
  <si>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</si>
  <si>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</si>
  <si>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</si>
  <si>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</si>
  <si>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</si>
  <si>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</si>
  <si>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</si>
  <si>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</si>
  <si>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</si>
  <si>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</si>
  <si>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</si>
  <si>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</si>
  <si>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</si>
  <si>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</si>
  <si>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</si>
  <si>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</si>
  <si>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</si>
  <si>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</si>
  <si>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</si>
  <si>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</si>
  <si>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</si>
  <si>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</si>
  <si>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</si>
  <si>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</si>
  <si>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</si>
  <si>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</si>
  <si>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</si>
  <si>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</si>
  <si>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</si>
  <si>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</si>
  <si>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</si>
  <si>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</si>
  <si>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</si>
  <si>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</si>
  <si>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</si>
  <si>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</si>
  <si>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</si>
  <si>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</si>
  <si>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</si>
  <si>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</si>
  <si>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</si>
  <si>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</si>
  <si>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</si>
  <si>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</si>
  <si>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</si>
  <si>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</si>
  <si>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</si>
  <si>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</si>
  <si>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</si>
  <si>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</si>
  <si>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</si>
  <si>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</si>
  <si>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</si>
  <si>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</si>
  <si>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</si>
  <si>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</si>
  <si>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</si>
  <si>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</si>
  <si>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</si>
  <si>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</si>
  <si>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</si>
  <si>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</si>
  <si>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</si>
  <si>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</si>
  <si>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</si>
  <si>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</si>
  <si>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</si>
  <si>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</si>
  <si>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</si>
  <si>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</si>
  <si>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</si>
  <si>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</si>
  <si>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</si>
  <si>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</si>
  <si>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</si>
  <si>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</si>
  <si>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</si>
  <si>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</si>
  <si>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</si>
  <si>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</si>
  <si>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</si>
  <si>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</si>
  <si>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</si>
  <si>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</si>
  <si>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</si>
  <si>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</si>
  <si>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</si>
  <si>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</si>
  <si>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</si>
  <si>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</si>
  <si>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</si>
  <si>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</si>
  <si>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</si>
  <si>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</si>
  <si>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</si>
  <si>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</si>
  <si>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</si>
  <si>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</si>
  <si>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</si>
  <si>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</si>
  <si>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</si>
  <si>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</si>
  <si>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</si>
  <si>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</si>
  <si>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</si>
  <si>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</si>
  <si>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</si>
  <si>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</si>
  <si>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</si>
  <si>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</si>
  <si>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</si>
  <si>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</si>
  <si>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</si>
  <si>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</si>
  <si>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</si>
  <si>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</si>
  <si>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</si>
  <si>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</si>
  <si>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</si>
  <si>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</si>
  <si>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</si>
  <si>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</si>
  <si>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</si>
  <si>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</si>
  <si>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</si>
  <si>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</si>
  <si>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</si>
  <si>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</si>
  <si>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</si>
  <si>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</si>
  <si>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</si>
  <si>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</si>
  <si>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</si>
  <si>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</si>
  <si>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</si>
  <si>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</si>
  <si>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</si>
  <si>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</si>
  <si>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</si>
  <si>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</si>
  <si>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</si>
  <si>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</si>
  <si>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</si>
  <si>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</si>
  <si>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</si>
  <si>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</si>
  <si>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</si>
  <si>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</si>
  <si>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</si>
  <si>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</si>
  <si>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</si>
  <si>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</si>
  <si>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</si>
  <si>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</si>
  <si>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</si>
  <si>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</si>
  <si>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</si>
  <si>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</si>
  <si>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</si>
  <si>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</si>
  <si>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</si>
  <si>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</si>
  <si>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</si>
  <si>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</si>
  <si>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</si>
  <si>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</si>
  <si>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</si>
  <si>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</si>
  <si>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</si>
  <si>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</si>
  <si>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</si>
  <si>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</si>
  <si>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</si>
  <si>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</si>
  <si>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</si>
  <si>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</si>
  <si>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</si>
  <si>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</si>
  <si>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</si>
  <si>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</si>
  <si>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</si>
  <si>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</si>
  <si>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</si>
  <si>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</si>
  <si>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</si>
  <si>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</si>
  <si>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</si>
  <si>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</si>
  <si>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</si>
  <si>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</si>
  <si>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</si>
  <si>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</si>
  <si>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</si>
  <si>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</si>
  <si>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</si>
  <si>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</si>
  <si>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</si>
  <si>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</si>
  <si>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</si>
  <si>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</si>
  <si>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</si>
  <si>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</si>
  <si>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</si>
  <si>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</si>
  <si>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</si>
  <si>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</si>
  <si>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</si>
  <si>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</si>
  <si>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</si>
  <si>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</si>
  <si>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</si>
  <si>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</si>
  <si>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</si>
  <si>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</si>
  <si>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</si>
  <si>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</si>
  <si>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</si>
  <si>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</si>
  <si>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</si>
  <si>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</si>
  <si>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</si>
  <si>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</si>
  <si>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</si>
  <si>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</si>
  <si>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</si>
  <si>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</si>
  <si>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</si>
  <si>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</si>
  <si>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</si>
  <si>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</si>
  <si>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</si>
  <si>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</si>
  <si>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</si>
  <si>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</si>
  <si>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</si>
  <si>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</si>
  <si>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</si>
  <si>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</si>
  <si>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</si>
  <si>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</si>
  <si>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</si>
  <si>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</si>
  <si>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</si>
  <si>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</si>
  <si>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</si>
  <si>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</si>
  <si>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</si>
  <si>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</si>
  <si>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</si>
  <si>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</si>
  <si>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</si>
  <si>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</si>
  <si>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</si>
  <si>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</si>
  <si>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</si>
  <si>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</si>
  <si>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</si>
  <si>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</si>
  <si>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</si>
  <si>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</si>
  <si>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</si>
  <si>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</si>
  <si>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</si>
  <si>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</si>
  <si>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</si>
  <si>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</si>
  <si>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</si>
  <si>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</si>
  <si>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</si>
  <si>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</si>
  <si>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</si>
  <si>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</si>
  <si>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</si>
  <si>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</si>
  <si>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</si>
  <si>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</si>
  <si>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</si>
  <si>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</si>
  <si>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</si>
  <si>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</si>
  <si>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</si>
  <si>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</si>
  <si>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</si>
  <si>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</si>
  <si>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</si>
  <si>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</si>
  <si>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</si>
  <si>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</si>
  <si>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</si>
  <si>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</si>
  <si>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</si>
  <si>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</si>
  <si>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</si>
  <si>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</si>
  <si>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</si>
  <si>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</si>
  <si>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</si>
  <si>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</si>
  <si>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</si>
  <si>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</si>
  <si>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</si>
  <si>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</si>
  <si>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</si>
  <si>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</si>
  <si>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</si>
  <si>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</si>
  <si>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</si>
  <si>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</si>
  <si>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</si>
  <si>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</si>
  <si>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</si>
  <si>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</si>
  <si>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</si>
  <si>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</si>
  <si>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</si>
  <si>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</si>
  <si>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</si>
  <si>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</si>
  <si>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</si>
  <si>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</si>
  <si>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</si>
  <si>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</si>
  <si>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</si>
  <si>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</si>
  <si>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</si>
  <si>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</si>
  <si>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</si>
  <si>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</si>
  <si>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</si>
  <si>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</si>
  <si>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</si>
  <si>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</si>
  <si>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</si>
  <si>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</si>
  <si>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</si>
  <si>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</si>
  <si>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</si>
  <si>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</si>
  <si>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</si>
  <si>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</si>
  <si>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</si>
  <si>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</si>
  <si>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</si>
  <si>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</si>
  <si>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</si>
  <si>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</si>
  <si>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</si>
  <si>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</si>
  <si>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</si>
  <si>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</si>
  <si>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</si>
  <si>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</si>
  <si>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</si>
  <si>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</si>
  <si>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</si>
  <si>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</si>
  <si>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</si>
  <si>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</si>
  <si>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</si>
  <si>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</si>
  <si>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</si>
  <si>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</si>
  <si>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</si>
  <si>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</si>
  <si>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</si>
  <si>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</si>
  <si>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</si>
  <si>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</si>
  <si>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</si>
  <si>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</si>
  <si>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</si>
  <si>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</si>
  <si>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</si>
  <si>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</si>
  <si>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</si>
  <si>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</si>
  <si>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</si>
  <si>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</si>
  <si>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</si>
  <si>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</si>
  <si>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</si>
  <si>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</si>
  <si>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</si>
  <si>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</si>
  <si>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</si>
  <si>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</si>
  <si>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</si>
  <si>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</si>
  <si>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</si>
  <si>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</si>
  <si>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</si>
  <si>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</si>
  <si>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</si>
  <si>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</si>
  <si>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</si>
  <si>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</si>
  <si>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</si>
  <si>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</si>
  <si>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</si>
  <si>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</si>
  <si>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</si>
  <si>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</si>
  <si>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</si>
  <si>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</si>
  <si>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</si>
  <si>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</si>
  <si>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</si>
  <si>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</si>
  <si>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</si>
  <si>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</si>
  <si>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</si>
  <si>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</si>
  <si>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</si>
  <si>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</si>
  <si>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</si>
  <si>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</si>
  <si>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</si>
  <si>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</si>
  <si>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</si>
  <si>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</si>
  <si>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</si>
  <si>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</si>
  <si>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</si>
  <si>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</si>
  <si>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</si>
  <si>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</si>
  <si>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</si>
  <si>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</si>
  <si>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</si>
  <si>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</si>
  <si>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</si>
  <si>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</si>
  <si>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</si>
  <si>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</si>
  <si>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</si>
  <si>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</si>
  <si>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</si>
  <si>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</si>
  <si>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</si>
  <si>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</si>
  <si>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</si>
  <si>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</si>
  <si>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</si>
  <si>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</si>
  <si>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</si>
  <si>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</si>
  <si>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</si>
  <si>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</si>
  <si>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</si>
  <si>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</si>
  <si>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</si>
  <si>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</si>
  <si>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</si>
  <si>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</si>
  <si>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</si>
  <si>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</si>
  <si>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</si>
  <si>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</si>
  <si>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</si>
  <si>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</si>
  <si>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</si>
  <si>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</si>
  <si>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</si>
  <si>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</si>
  <si>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</si>
  <si>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</si>
  <si>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</si>
  <si>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</si>
  <si>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</si>
  <si>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</si>
  <si>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</si>
  <si>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</si>
  <si>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</si>
  <si>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</si>
  <si>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</si>
  <si>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</si>
  <si>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</si>
  <si>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</si>
  <si>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</si>
  <si>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</si>
  <si>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</si>
  <si>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</si>
  <si>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</si>
  <si>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</si>
  <si>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</si>
  <si>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</si>
  <si>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</si>
  <si>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</si>
  <si>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</si>
  <si>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</si>
  <si>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</si>
  <si>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</si>
  <si>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</si>
  <si>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</si>
  <si>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</si>
  <si>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</si>
  <si>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</si>
  <si>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</si>
  <si>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</si>
  <si>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</si>
  <si>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</si>
  <si>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</si>
  <si>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</si>
  <si>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</si>
  <si>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</si>
  <si>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</si>
  <si>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</si>
  <si>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</si>
  <si>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</si>
  <si>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</si>
  <si>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</si>
  <si>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</si>
  <si>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</si>
  <si>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</si>
  <si>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</si>
  <si>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</si>
  <si>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</si>
  <si>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</si>
  <si>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</si>
  <si>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</si>
  <si>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</si>
  <si>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</si>
  <si>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</si>
  <si>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</si>
  <si>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</si>
  <si>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</si>
  <si>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</si>
  <si>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</si>
  <si>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</si>
  <si>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</si>
  <si>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</si>
  <si>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</si>
  <si>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</si>
  <si>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</si>
  <si>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</si>
  <si>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</si>
  <si>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</si>
  <si>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</si>
  <si>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</si>
  <si>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</si>
  <si>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</si>
  <si>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</si>
  <si>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</si>
  <si>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</si>
  <si>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</si>
  <si>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</si>
  <si>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</si>
  <si>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</si>
  <si>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</si>
  <si>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</si>
  <si>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</si>
  <si>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</si>
  <si>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</si>
  <si>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</si>
  <si>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</si>
  <si>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</si>
  <si>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</si>
  <si>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</si>
  <si>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</si>
  <si>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</si>
  <si>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</si>
  <si>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</si>
  <si>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</si>
  <si>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</si>
  <si>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</si>
  <si>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</si>
  <si>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</si>
  <si>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</si>
  <si>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</si>
  <si>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</si>
  <si>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</si>
  <si>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</si>
  <si>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</si>
  <si>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</si>
  <si>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</si>
  <si>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</si>
  <si>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</si>
  <si>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</si>
  <si>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</si>
  <si>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</si>
  <si>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</si>
  <si>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</si>
  <si>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</si>
  <si>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</si>
  <si>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</si>
  <si>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</si>
  <si>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</si>
  <si>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</si>
  <si>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</si>
  <si>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</si>
  <si>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</si>
  <si>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</si>
  <si>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</si>
  <si>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</si>
  <si>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</si>
  <si>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</si>
  <si>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</si>
  <si>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</si>
  <si>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</si>
  <si>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</si>
  <si>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</si>
  <si>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</si>
  <si>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</si>
  <si>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</si>
  <si>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</si>
  <si>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</si>
  <si>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</si>
  <si>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</si>
  <si>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</si>
  <si>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</si>
  <si>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</si>
  <si>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</si>
  <si>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</si>
  <si>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</si>
  <si>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</si>
  <si>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</si>
  <si>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</si>
  <si>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</si>
  <si>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</si>
  <si>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</si>
  <si>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</si>
  <si>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</si>
  <si>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</si>
  <si>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</si>
  <si>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</si>
  <si>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</si>
  <si>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</si>
  <si>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</si>
  <si>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</si>
  <si>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</si>
  <si>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</si>
  <si>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</si>
  <si>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</si>
  <si>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</si>
  <si>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</si>
  <si>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</si>
  <si>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</si>
  <si>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</si>
  <si>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</si>
  <si>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</si>
  <si>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</si>
  <si>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</si>
  <si>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</si>
  <si>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</si>
  <si>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</si>
  <si>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</si>
  <si>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</si>
  <si>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</si>
  <si>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</si>
  <si>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</si>
  <si>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</si>
  <si>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</si>
  <si>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</si>
  <si>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</si>
  <si>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</si>
  <si>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</si>
  <si>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</si>
  <si>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</si>
  <si>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</si>
  <si>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</si>
  <si>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</si>
  <si>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</si>
  <si>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</si>
  <si>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</si>
  <si>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</si>
  <si>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</si>
  <si>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</si>
  <si>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</si>
  <si>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</si>
  <si>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</si>
  <si>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</si>
  <si>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</si>
  <si>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</si>
  <si>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</si>
  <si>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</si>
  <si>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</si>
  <si>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</si>
  <si>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</si>
  <si>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</si>
  <si>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</si>
  <si>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</si>
  <si>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</si>
  <si>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</si>
  <si>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</si>
  <si>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</si>
  <si>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</si>
  <si>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</si>
  <si>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</si>
  <si>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</si>
  <si>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</si>
  <si>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</si>
  <si>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</si>
  <si>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</si>
  <si>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</si>
  <si>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</si>
  <si>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</si>
  <si>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</si>
  <si>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</si>
  <si>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</si>
  <si>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</si>
  <si>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</si>
  <si>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</si>
  <si>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</si>
  <si>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</si>
  <si>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</si>
  <si>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</si>
  <si>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</si>
  <si>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</si>
  <si>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</si>
  <si>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</si>
  <si>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</si>
  <si>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</si>
  <si>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</si>
  <si>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</si>
  <si>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</si>
  <si>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</si>
  <si>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</si>
  <si>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</si>
  <si>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</si>
  <si>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</si>
  <si>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</si>
  <si>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</si>
  <si>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</si>
  <si>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</si>
  <si>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</si>
  <si>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</si>
  <si>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</si>
  <si>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</si>
  <si>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</si>
  <si>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</si>
  <si>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</si>
  <si>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</si>
  <si>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</si>
  <si>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</si>
  <si>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</si>
  <si>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</si>
  <si>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</si>
  <si>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</si>
  <si>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</si>
  <si>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</si>
  <si>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</si>
  <si>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</si>
  <si>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</si>
  <si>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</si>
  <si>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</si>
  <si>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</si>
  <si>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</si>
  <si>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</si>
  <si>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</si>
  <si>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</si>
  <si>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</si>
  <si>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</si>
  <si>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</si>
  <si>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</si>
  <si>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</si>
  <si>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</si>
  <si>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</si>
  <si>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</si>
  <si>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</si>
  <si>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</si>
  <si>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</si>
  <si>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</si>
  <si>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</si>
  <si>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</si>
  <si>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</si>
  <si>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</si>
  <si>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</si>
  <si>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</si>
  <si>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</si>
  <si>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</si>
  <si>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</si>
  <si>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</si>
  <si>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</si>
  <si>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</si>
  <si>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</si>
  <si>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</si>
  <si>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</si>
  <si>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</si>
  <si>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</si>
  <si>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</si>
  <si>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</si>
  <si>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</si>
  <si>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</si>
  <si>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</si>
  <si>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</si>
  <si>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</si>
  <si>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</si>
  <si>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</si>
  <si>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</si>
  <si>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</si>
  <si>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</si>
  <si>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</si>
  <si>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</si>
  <si>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</si>
  <si>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</si>
  <si>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</si>
  <si>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</si>
  <si>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</si>
  <si>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</si>
  <si>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</si>
  <si>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</si>
  <si>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</si>
  <si>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</si>
  <si>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</si>
  <si>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</si>
  <si>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</si>
  <si>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</si>
  <si>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</si>
  <si>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</si>
  <si>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</si>
  <si>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</si>
  <si>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</si>
  <si>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</si>
  <si>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</si>
  <si>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</si>
  <si>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</si>
  <si>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</si>
  <si>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</si>
  <si>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</si>
  <si>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</si>
  <si>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</si>
  <si>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</si>
  <si>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</si>
  <si>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</si>
  <si>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</si>
  <si>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</si>
  <si>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</si>
  <si>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</si>
  <si>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</si>
  <si>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</si>
  <si>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</si>
  <si>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</si>
  <si>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</si>
  <si>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</si>
  <si>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</si>
  <si>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</si>
  <si>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</si>
  <si>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</si>
  <si>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</si>
  <si>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</si>
  <si>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</si>
  <si>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</si>
  <si>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</si>
  <si>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</si>
  <si>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</si>
  <si>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</si>
  <si>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</si>
  <si>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</si>
  <si>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</si>
  <si>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</si>
  <si>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</si>
  <si>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</si>
  <si>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</si>
  <si>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</si>
  <si>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</si>
  <si>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</si>
  <si>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</si>
  <si>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</si>
  <si>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</si>
  <si>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</si>
  <si>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</si>
  <si>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</si>
  <si>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</si>
  <si>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</si>
  <si>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</si>
  <si>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</si>
  <si>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</si>
  <si>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</si>
  <si>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</si>
  <si>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</si>
  <si>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</si>
  <si>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</si>
  <si>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</si>
  <si>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</si>
  <si>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</si>
  <si>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</si>
  <si>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</si>
  <si>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</si>
  <si>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</si>
  <si>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</si>
  <si>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</si>
  <si>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</si>
  <si>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</si>
  <si>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</si>
  <si>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</si>
  <si>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</si>
  <si>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</si>
  <si>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</si>
  <si>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</si>
  <si>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</si>
  <si>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</si>
  <si>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</si>
  <si>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</si>
  <si>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</si>
  <si>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</si>
  <si>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</si>
  <si>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</si>
  <si>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</si>
  <si>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</si>
  <si>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</si>
  <si>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</si>
  <si>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</si>
  <si>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</si>
  <si>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</si>
  <si>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</si>
  <si>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</si>
  <si>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</si>
  <si>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</si>
  <si>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</si>
  <si>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</si>
  <si>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</si>
  <si>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</si>
  <si>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</si>
  <si>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</si>
  <si>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</si>
  <si>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</si>
  <si>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</si>
  <si>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</si>
  <si>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</si>
  <si>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</si>
  <si>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</si>
  <si>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</si>
  <si>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</si>
  <si>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</si>
  <si>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</si>
  <si>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</si>
  <si>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</si>
  <si>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</si>
  <si>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</si>
  <si>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</si>
  <si>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</si>
  <si>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</si>
  <si>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</si>
  <si>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</si>
  <si>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</si>
  <si>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</si>
  <si>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</si>
  <si>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</si>
  <si>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</si>
  <si>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</si>
  <si>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</si>
  <si>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</si>
  <si>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</si>
  <si>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</si>
  <si>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</si>
  <si>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</si>
  <si>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</si>
  <si>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</si>
  <si>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</si>
  <si>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</si>
  <si>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</si>
  <si>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</si>
  <si>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</si>
  <si>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</si>
  <si>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</si>
  <si>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</si>
  <si>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</si>
  <si>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</si>
  <si>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</si>
  <si>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</si>
  <si>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</si>
  <si>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</si>
  <si>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</si>
  <si>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</si>
  <si>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</si>
  <si>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</si>
  <si>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</si>
  <si>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</si>
  <si>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</si>
  <si>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</si>
  <si>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</si>
  <si>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</si>
  <si>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</si>
  <si>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</si>
  <si>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</si>
  <si>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</si>
  <si>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</si>
  <si>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</si>
  <si>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</si>
  <si>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</si>
  <si>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</si>
  <si>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</si>
  <si>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</si>
  <si>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</si>
  <si>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</si>
  <si>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</si>
  <si>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</si>
  <si>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</si>
  <si>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</si>
  <si>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</si>
  <si>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</si>
  <si>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</si>
  <si>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</si>
  <si>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</si>
  <si>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</si>
  <si>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</si>
  <si>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</si>
  <si>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</si>
  <si>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</si>
  <si>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</si>
  <si>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</si>
  <si>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</si>
  <si>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</si>
  <si>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</si>
  <si>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</si>
  <si>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</si>
  <si>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</si>
  <si>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</si>
  <si>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</si>
  <si>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</si>
  <si>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</si>
  <si>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</si>
  <si>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</si>
  <si>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</si>
  <si>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</si>
  <si>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</si>
  <si>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</si>
  <si>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</si>
  <si>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</si>
  <si>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</si>
  <si>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</si>
  <si>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</si>
  <si>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</si>
  <si>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</si>
  <si>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</si>
  <si>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</si>
  <si>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</si>
  <si>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</si>
  <si>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</si>
  <si>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</si>
  <si>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</si>
  <si>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</si>
  <si>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</si>
  <si>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</si>
  <si>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</si>
  <si>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</si>
  <si>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</si>
  <si>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</si>
  <si>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</si>
  <si>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</si>
  <si>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</si>
  <si>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</si>
  <si>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</si>
  <si>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</si>
  <si>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</si>
  <si>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</si>
  <si>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</si>
  <si>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</si>
  <si>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</si>
  <si>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</si>
  <si>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</si>
  <si>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</si>
  <si>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</si>
  <si>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</si>
  <si>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</si>
  <si>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</si>
  <si>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</si>
  <si>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</si>
  <si>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</si>
  <si>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</si>
  <si>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</si>
  <si>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</si>
  <si>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</si>
  <si>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</si>
  <si>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</si>
  <si>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</si>
  <si>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</si>
  <si>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</si>
  <si>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</si>
  <si>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</si>
  <si>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</si>
  <si>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</si>
  <si>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</si>
  <si>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</si>
  <si>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</si>
  <si>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</si>
  <si>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</si>
  <si>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</si>
  <si>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</si>
  <si>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</si>
  <si>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</si>
  <si>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</si>
  <si>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</si>
  <si>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</si>
  <si>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</si>
  <si>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</si>
  <si>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</si>
  <si>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</si>
  <si>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</si>
  <si>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</si>
  <si>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</si>
  <si>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</si>
  <si>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</si>
  <si>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</si>
  <si>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</si>
  <si>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</si>
  <si>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</si>
  <si>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</si>
  <si>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</si>
  <si>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</si>
  <si>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</si>
  <si>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</si>
  <si>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</si>
  <si>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</si>
  <si>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</si>
  <si>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</si>
  <si>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</si>
  <si>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</si>
  <si>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</si>
  <si>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</si>
  <si>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</si>
  <si>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</si>
  <si>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</si>
  <si>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</si>
  <si>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</si>
  <si>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</si>
  <si>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</si>
  <si>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</si>
  <si>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</si>
  <si>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</si>
  <si>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</si>
  <si>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</si>
  <si>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</si>
  <si>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</si>
  <si>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</si>
  <si>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</si>
  <si>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</si>
  <si>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</si>
  <si>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</si>
  <si>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</si>
  <si>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</si>
  <si>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</si>
  <si>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</si>
  <si>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</si>
  <si>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</si>
  <si>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</si>
  <si>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</si>
  <si>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</si>
  <si>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</si>
  <si>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</si>
  <si>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</si>
  <si>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</si>
  <si>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</si>
  <si>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</si>
  <si>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</si>
  <si>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</si>
  <si>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</si>
  <si>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</si>
  <si>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</si>
  <si>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</si>
  <si>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</si>
  <si>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</si>
  <si>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</si>
  <si>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</si>
  <si>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</si>
  <si>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</si>
  <si>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</si>
  <si>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</si>
  <si>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</si>
  <si>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</si>
  <si>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</si>
  <si>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</si>
  <si>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</si>
  <si>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</si>
  <si>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</si>
  <si>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</si>
  <si>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</si>
  <si>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</si>
  <si>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</si>
  <si>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</si>
  <si>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</si>
  <si>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</si>
  <si>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</si>
  <si>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</si>
  <si>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</si>
  <si>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</si>
  <si>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</si>
  <si>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</si>
  <si>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</si>
  <si>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</si>
  <si>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</si>
  <si>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</si>
  <si>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</si>
  <si>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</si>
  <si>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</si>
  <si>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</si>
  <si>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</si>
  <si>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</si>
  <si>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</si>
  <si>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</si>
  <si>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</si>
  <si>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</si>
  <si>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</si>
  <si>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</si>
  <si>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</si>
  <si>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</si>
  <si>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</si>
  <si>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</si>
  <si>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</si>
  <si>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</si>
  <si>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</si>
  <si>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</si>
  <si>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</si>
  <si>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</si>
  <si>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</si>
  <si>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</si>
  <si>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</si>
  <si>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</si>
  <si>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</si>
  <si>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</si>
  <si>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</si>
  <si>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</si>
  <si>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</si>
  <si>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</si>
  <si>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</si>
  <si>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</si>
  <si>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</si>
  <si>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</si>
  <si>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</si>
  <si>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</si>
  <si>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</si>
  <si>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</si>
  <si>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</si>
  <si>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</si>
  <si>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</si>
  <si>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</si>
  <si>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</si>
  <si>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</si>
  <si>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</si>
  <si>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</si>
  <si>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</si>
  <si>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</si>
  <si>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</si>
  <si>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</si>
  <si>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</si>
  <si>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</si>
  <si>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</si>
  <si>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</si>
  <si>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</si>
  <si>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</si>
  <si>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</si>
  <si>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</si>
  <si>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</si>
  <si>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</si>
  <si>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</si>
  <si>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</si>
  <si>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</si>
  <si>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</si>
  <si>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</si>
  <si>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</si>
  <si>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</si>
  <si>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</si>
  <si>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</si>
  <si>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</si>
  <si>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</si>
  <si>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</si>
  <si>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</si>
  <si>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</si>
  <si>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</si>
  <si>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</si>
  <si>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</si>
  <si>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</si>
  <si>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</si>
  <si>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</si>
  <si>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</si>
  <si>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</si>
  <si>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</si>
  <si>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</si>
  <si>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</si>
  <si>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</si>
  <si>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</si>
  <si>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</si>
  <si>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</si>
  <si>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</si>
  <si>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</si>
  <si>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</si>
  <si>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</si>
  <si>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</si>
  <si>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</si>
  <si>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</si>
  <si>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</si>
  <si>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</si>
  <si>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</si>
  <si>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</si>
  <si>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</si>
  <si>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</si>
  <si>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</si>
  <si>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</si>
  <si>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</si>
  <si>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</si>
  <si>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</si>
  <si>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</si>
  <si>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</si>
  <si>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</si>
  <si>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</si>
  <si>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</si>
  <si>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</si>
  <si>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</si>
  <si>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</si>
  <si>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</si>
  <si>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</si>
  <si>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</si>
  <si>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</si>
  <si>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</si>
  <si>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</si>
  <si>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</si>
  <si>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</si>
  <si>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</si>
  <si>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</si>
  <si>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</si>
  <si>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</si>
  <si>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</si>
  <si>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</si>
  <si>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</si>
  <si>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</si>
  <si>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</si>
  <si>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</si>
  <si>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</si>
  <si>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</si>
  <si>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</si>
  <si>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</si>
  <si>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</si>
  <si>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</si>
  <si>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</si>
  <si>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</si>
  <si>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</si>
  <si>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</si>
  <si>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</si>
  <si>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</si>
  <si>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</si>
  <si>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</si>
  <si>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</si>
  <si>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</si>
  <si>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</si>
  <si>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</si>
  <si>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</si>
  <si>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</si>
  <si>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</si>
  <si>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</si>
  <si>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</si>
  <si>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</si>
  <si>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</si>
  <si>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</si>
  <si>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</si>
  <si>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</si>
  <si>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</si>
  <si>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</si>
  <si>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</si>
  <si>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</si>
  <si>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</si>
  <si>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</si>
  <si>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</si>
  <si>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</si>
  <si>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</si>
  <si>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</si>
  <si>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</si>
  <si>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</si>
  <si>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</si>
  <si>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</si>
  <si>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</si>
  <si>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</si>
  <si>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</si>
  <si>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</si>
  <si>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</si>
  <si>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</si>
  <si>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</si>
  <si>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</si>
  <si>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</si>
  <si>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</si>
  <si>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</si>
  <si>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</si>
  <si>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</si>
  <si>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</si>
  <si>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</si>
  <si>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</si>
  <si>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</si>
  <si>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</si>
  <si>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</si>
  <si>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</si>
  <si>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</si>
  <si>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</si>
  <si>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</si>
  <si>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</si>
  <si>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</si>
  <si>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</si>
  <si>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</si>
  <si>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</si>
  <si>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</si>
  <si>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</si>
  <si>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</si>
  <si>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</si>
  <si>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</si>
  <si>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</si>
  <si>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</si>
  <si>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</si>
  <si>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</si>
  <si>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</si>
  <si>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</si>
  <si>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</si>
  <si>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</si>
  <si>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</si>
  <si>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</si>
  <si>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</si>
  <si>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</si>
  <si>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</si>
  <si>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</si>
  <si>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</si>
  <si>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</si>
  <si>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</si>
  <si>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</si>
  <si>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</si>
  <si>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</si>
  <si>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</si>
  <si>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</si>
  <si>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</si>
  <si>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</si>
  <si>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</si>
  <si>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</si>
  <si>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</si>
  <si>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</si>
  <si>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</si>
  <si>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</si>
  <si>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</si>
  <si>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</si>
  <si>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</si>
  <si>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</si>
  <si>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</si>
  <si>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</si>
  <si>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</si>
  <si>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</si>
  <si>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</si>
  <si>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</si>
  <si>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</si>
  <si>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</si>
  <si>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</si>
  <si>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</si>
  <si>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</si>
  <si>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</si>
  <si>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</si>
  <si>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</si>
  <si>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</si>
  <si>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</si>
  <si>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</si>
  <si>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</si>
  <si>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</si>
  <si>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</si>
  <si>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</si>
  <si>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</si>
  <si>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</si>
  <si>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</si>
  <si>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</si>
  <si>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</si>
  <si>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</si>
  <si>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</si>
  <si>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</si>
  <si>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</si>
  <si>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</si>
  <si>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</si>
  <si>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</si>
  <si>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</si>
  <si>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</si>
  <si>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</si>
  <si>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</si>
  <si>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</si>
  <si>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</si>
  <si>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</si>
  <si>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</si>
  <si>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</si>
  <si>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</si>
  <si>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</si>
  <si>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</si>
  <si>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</si>
  <si>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</si>
  <si>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</si>
  <si>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</si>
  <si>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</si>
  <si>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</si>
  <si>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</si>
  <si>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</si>
  <si>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</si>
  <si>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</si>
  <si>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</si>
  <si>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</si>
  <si>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</si>
  <si>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</si>
  <si>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</si>
  <si>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</si>
  <si>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</si>
  <si>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</si>
  <si>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</si>
  <si>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</si>
  <si>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</si>
  <si>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</si>
  <si>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</si>
  <si>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</si>
  <si>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</si>
  <si>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</si>
  <si>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</si>
  <si>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</si>
  <si>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</si>
  <si>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</si>
  <si>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</si>
  <si>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</si>
  <si>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</si>
  <si>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</si>
  <si>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</si>
  <si>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</si>
  <si>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</si>
  <si>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</si>
  <si>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</si>
  <si>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</si>
  <si>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</si>
  <si>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</si>
  <si>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</si>
  <si>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</si>
  <si>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</si>
  <si>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</si>
  <si>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</si>
  <si>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</si>
  <si>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</si>
  <si>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</si>
  <si>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</si>
  <si>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</si>
  <si>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</si>
  <si>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</si>
  <si>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</si>
  <si>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</si>
  <si>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</si>
  <si>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</si>
  <si>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</si>
  <si>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</si>
  <si>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</si>
  <si>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</si>
  <si>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</si>
  <si>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</si>
  <si>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</si>
  <si>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</si>
  <si>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</si>
  <si>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</si>
  <si>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</si>
  <si>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</si>
  <si>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</si>
  <si>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</si>
  <si>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</si>
  <si>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</si>
  <si>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</si>
  <si>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</si>
  <si>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</si>
  <si>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</si>
  <si>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</si>
  <si>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</si>
  <si>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</si>
  <si>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</si>
  <si>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</si>
  <si>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</si>
  <si>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</si>
  <si>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</si>
  <si>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</si>
  <si>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</si>
  <si>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</si>
  <si>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</si>
  <si>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</si>
  <si>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</si>
  <si>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</si>
  <si>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</si>
  <si>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</si>
  <si>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</si>
  <si>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</si>
  <si>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</si>
  <si>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</si>
  <si>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</si>
  <si>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</si>
  <si>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</si>
  <si>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</si>
  <si>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</si>
  <si>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</si>
  <si>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</si>
  <si>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</si>
  <si>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</si>
  <si>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</si>
  <si>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</si>
  <si>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</si>
  <si>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</si>
  <si>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</si>
  <si>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</si>
  <si>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</si>
  <si>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</si>
  <si>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</si>
  <si>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</si>
  <si>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</si>
  <si>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</si>
  <si>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</si>
  <si>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</si>
  <si>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</si>
  <si>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</si>
  <si>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</si>
  <si>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</si>
  <si>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</si>
  <si>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</si>
  <si>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</si>
  <si>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</si>
  <si>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</si>
  <si>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</si>
  <si>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</si>
  <si>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</si>
  <si>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</si>
  <si>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</si>
  <si>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</si>
  <si>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</si>
  <si>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</si>
  <si>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</si>
  <si>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</si>
  <si>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</si>
  <si>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</si>
  <si>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</si>
  <si>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</si>
  <si>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</si>
  <si>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</si>
  <si>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</si>
  <si>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</si>
  <si>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</si>
  <si>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</si>
  <si>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</si>
  <si>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</si>
  <si>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</si>
  <si>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</si>
  <si>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</si>
  <si>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</si>
  <si>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</si>
  <si>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</si>
  <si>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</si>
  <si>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</si>
  <si>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</si>
  <si>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</si>
  <si>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</si>
  <si>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</si>
  <si>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</si>
  <si>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</si>
  <si>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</si>
  <si>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</si>
  <si>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</si>
  <si>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</si>
  <si>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</si>
  <si>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</si>
  <si>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</si>
  <si>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</si>
  <si>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</si>
  <si>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</si>
  <si>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</si>
  <si>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</si>
  <si>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</si>
  <si>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</si>
  <si>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</si>
  <si>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</si>
  <si>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</si>
  <si>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</si>
  <si>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</si>
  <si>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</si>
  <si>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</si>
  <si>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</si>
  <si>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</si>
  <si>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</si>
  <si>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</si>
  <si>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</si>
  <si>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</si>
  <si>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</si>
  <si>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</si>
  <si>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</si>
  <si>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</si>
  <si>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</si>
  <si>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</si>
  <si>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</si>
  <si>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</si>
  <si>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</si>
  <si>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</si>
  <si>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</si>
  <si>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</si>
  <si>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</si>
  <si>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</si>
  <si>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</si>
  <si>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</si>
  <si>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</si>
  <si>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</si>
  <si>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</si>
  <si>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</si>
  <si>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</si>
  <si>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</si>
  <si>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</si>
  <si>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</si>
  <si>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</si>
  <si>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</si>
  <si>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</si>
  <si>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</si>
  <si>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</si>
  <si>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</si>
  <si>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</si>
  <si>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</si>
  <si>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</si>
  <si>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</si>
  <si>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</si>
  <si>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</si>
  <si>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</si>
  <si>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</si>
  <si>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</si>
  <si>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</si>
  <si>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</si>
  <si>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</si>
  <si>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</si>
  <si>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</si>
  <si>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</si>
  <si>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</si>
  <si>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</si>
  <si>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</si>
  <si>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</si>
  <si>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</si>
  <si>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</si>
  <si>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</si>
  <si>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</si>
  <si>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</si>
  <si>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</si>
  <si>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</si>
  <si>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</si>
  <si>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</si>
  <si>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</si>
  <si>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</si>
  <si>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</si>
  <si>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</si>
  <si>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</si>
  <si>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</si>
  <si>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</si>
  <si>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</si>
  <si>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</si>
  <si>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</si>
  <si>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</si>
  <si>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</si>
  <si>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</si>
  <si>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</si>
  <si>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</si>
  <si>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</si>
  <si>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</si>
  <si>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</si>
  <si>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</si>
  <si>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</si>
  <si>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</si>
  <si>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</si>
  <si>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</si>
  <si>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</si>
  <si>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</si>
  <si>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</si>
  <si>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</si>
  <si>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</si>
  <si>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</si>
  <si>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</si>
  <si>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</si>
  <si>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</si>
  <si>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</si>
  <si>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</si>
  <si>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</si>
  <si>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</si>
  <si>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</si>
  <si>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</si>
  <si>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</si>
  <si>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</si>
  <si>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</si>
  <si>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</si>
  <si>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</si>
  <si>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</si>
  <si>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</si>
  <si>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</si>
  <si>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</si>
  <si>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</si>
  <si>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</si>
  <si>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</si>
  <si>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</si>
  <si>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</si>
  <si>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</si>
  <si>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</si>
  <si>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</si>
  <si>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</si>
  <si>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</si>
  <si>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</si>
  <si>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</si>
  <si>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</si>
  <si>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</si>
  <si>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</si>
  <si>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</si>
  <si>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</si>
  <si>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</si>
  <si>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</si>
  <si>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</si>
  <si>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</si>
  <si>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</si>
  <si>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</si>
  <si>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</si>
  <si>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</si>
  <si>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</si>
  <si>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</si>
  <si>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</si>
  <si>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</si>
  <si>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</si>
  <si>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</si>
  <si>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</si>
  <si>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</si>
  <si>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</si>
  <si>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</si>
  <si>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</si>
  <si>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</si>
  <si>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</si>
  <si>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</si>
  <si>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</si>
  <si>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</si>
  <si>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</si>
  <si>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</si>
  <si>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</si>
  <si>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</si>
  <si>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</si>
  <si>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</si>
  <si>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</si>
  <si>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</si>
  <si>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</si>
  <si>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</si>
  <si>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</si>
  <si>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</si>
  <si>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</si>
  <si>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</si>
  <si>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</si>
  <si>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</si>
  <si>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</si>
  <si>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</si>
  <si>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</si>
  <si>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</si>
  <si>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</si>
  <si>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</si>
  <si>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</si>
  <si>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</si>
  <si>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</si>
  <si>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</si>
  <si>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</si>
  <si>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</si>
  <si>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</si>
  <si>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</si>
  <si>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</si>
  <si>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</si>
  <si>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</si>
  <si>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</si>
  <si>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</si>
  <si>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</si>
  <si>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</si>
  <si>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</si>
  <si>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</si>
  <si>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</si>
  <si>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</si>
  <si>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</si>
  <si>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</si>
  <si>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</si>
  <si>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</si>
  <si>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</si>
  <si>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</si>
  <si>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</si>
  <si>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</si>
  <si>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</si>
  <si>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</si>
  <si>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</si>
  <si>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</si>
  <si>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</si>
  <si>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</si>
  <si>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</si>
  <si>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</si>
  <si>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</si>
  <si>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</si>
  <si>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</si>
  <si>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</si>
  <si>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</si>
  <si>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</si>
  <si>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</si>
  <si>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</si>
  <si>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</si>
  <si>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</si>
  <si>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</si>
  <si>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</si>
  <si>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</si>
  <si>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</si>
  <si>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</si>
  <si>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</si>
  <si>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</si>
  <si>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</si>
  <si>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</si>
  <si>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</si>
  <si>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</si>
  <si>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</si>
  <si>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</si>
  <si>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</si>
  <si>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</si>
  <si>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</si>
  <si>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</si>
  <si>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</si>
  <si>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</si>
  <si>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</si>
  <si>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</si>
  <si>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</si>
  <si>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</si>
  <si>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</si>
  <si>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</si>
  <si>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</si>
  <si>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</si>
  <si>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</si>
  <si>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</si>
  <si>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</si>
  <si>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</si>
  <si>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</si>
  <si>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</si>
  <si>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</si>
  <si>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</si>
  <si>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</si>
  <si>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</si>
  <si>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</si>
  <si>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</si>
  <si>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</si>
  <si>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</si>
  <si>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</si>
  <si>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</si>
  <si>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</si>
  <si>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</si>
  <si>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</si>
  <si>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</si>
  <si>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</si>
  <si>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</si>
  <si>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</si>
  <si>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</si>
  <si>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</si>
  <si>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</si>
  <si>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</si>
  <si>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</si>
  <si>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</si>
  <si>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</si>
  <si>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</si>
  <si>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</si>
  <si>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</si>
  <si>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</si>
  <si>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</si>
  <si>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</si>
  <si>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</si>
  <si>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</si>
  <si>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</si>
  <si>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</si>
  <si>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</si>
  <si>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</si>
  <si>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</si>
  <si>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</si>
  <si>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</si>
  <si>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</si>
  <si>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</si>
  <si>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</si>
  <si>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</si>
  <si>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</si>
  <si>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</si>
  <si>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</si>
  <si>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</si>
  <si>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</si>
  <si>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</si>
  <si>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</si>
  <si>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</si>
  <si>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</si>
  <si>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</si>
  <si>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</si>
  <si>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</si>
  <si>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</si>
  <si>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</si>
  <si>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</si>
  <si>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</si>
  <si>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</si>
  <si>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</si>
  <si>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</si>
  <si>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</si>
  <si>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</si>
  <si>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</si>
  <si>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</si>
  <si>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</si>
  <si>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</si>
  <si>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</si>
  <si>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</si>
  <si>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</si>
  <si>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</si>
  <si>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</si>
  <si>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</si>
  <si>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</si>
  <si>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</si>
  <si>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</si>
  <si>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</si>
  <si>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</si>
  <si>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</si>
  <si>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</si>
  <si>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</si>
  <si>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</si>
  <si>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</si>
  <si>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</si>
  <si>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</si>
  <si>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</si>
  <si>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</si>
  <si>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</si>
  <si>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</si>
  <si>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</si>
  <si>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</si>
  <si>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</si>
  <si>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</si>
  <si>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</si>
  <si>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</si>
  <si>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</si>
  <si>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</si>
  <si>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</si>
  <si>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</si>
  <si>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</si>
  <si>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</si>
  <si>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</si>
  <si>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</si>
  <si>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</si>
  <si>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</si>
  <si>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</si>
  <si>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</si>
  <si>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</si>
  <si>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</si>
  <si>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</si>
  <si>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</si>
  <si>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</si>
  <si>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</si>
  <si>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</si>
  <si>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</si>
  <si>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</si>
  <si>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</si>
  <si>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</si>
  <si>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</si>
  <si>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</si>
  <si>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</si>
  <si>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</si>
  <si>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</si>
  <si>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</si>
  <si>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</si>
  <si>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</si>
  <si>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</si>
  <si>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</si>
  <si>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</si>
  <si>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</si>
  <si>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</si>
  <si>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</si>
  <si>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</si>
  <si>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</si>
  <si>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</si>
  <si>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</si>
  <si>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</si>
  <si>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</si>
  <si>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</si>
  <si>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</si>
  <si>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</si>
  <si>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</si>
  <si>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</si>
  <si>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</si>
  <si>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</si>
  <si>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</si>
  <si>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</si>
  <si>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</si>
  <si>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</si>
  <si>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</si>
  <si>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</si>
  <si>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</si>
  <si>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</si>
  <si>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</si>
  <si>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</si>
  <si>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</si>
  <si>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</si>
  <si>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</si>
  <si>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</si>
  <si>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</si>
  <si>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</si>
  <si>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</si>
  <si>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</si>
  <si>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</si>
  <si>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</si>
  <si>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</si>
  <si>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</si>
  <si>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</si>
  <si>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</si>
  <si>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</si>
  <si>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</si>
  <si>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</si>
  <si>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</si>
  <si>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</si>
  <si>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</si>
  <si>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</si>
  <si>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</si>
  <si>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</si>
  <si>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</si>
  <si>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</si>
  <si>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</si>
  <si>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</si>
  <si>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</si>
  <si>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</si>
  <si>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</si>
  <si>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</si>
  <si>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</si>
  <si>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</si>
  <si>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</si>
  <si>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</si>
  <si>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</si>
  <si>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</si>
  <si>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</si>
  <si>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</si>
  <si>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</si>
  <si>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</si>
  <si>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</si>
  <si>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</si>
  <si>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</si>
  <si>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</si>
  <si>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</si>
  <si>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</si>
  <si>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</si>
  <si>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</si>
  <si>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</si>
  <si>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</si>
  <si>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</si>
  <si>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</si>
  <si>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</si>
  <si>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</si>
  <si>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</si>
  <si>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</si>
  <si>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</si>
  <si>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</si>
  <si>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</si>
  <si>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</si>
  <si>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</si>
  <si>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</si>
  <si>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</si>
  <si>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</si>
  <si>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</si>
  <si>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</si>
  <si>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</si>
  <si>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</si>
  <si>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</si>
  <si>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</si>
  <si>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</si>
  <si>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</si>
  <si>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</si>
  <si>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</si>
  <si>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</si>
  <si>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</si>
  <si>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</si>
  <si>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</si>
  <si>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</si>
  <si>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</si>
  <si>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</si>
  <si>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</si>
  <si>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</si>
  <si>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</si>
  <si>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</si>
  <si>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</si>
  <si>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</si>
  <si>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</si>
  <si>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</si>
  <si>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</si>
  <si>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</si>
  <si>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</si>
  <si>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</si>
  <si>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</si>
  <si>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</si>
  <si>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</si>
  <si>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</si>
  <si>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</si>
  <si>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</si>
  <si>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</si>
  <si>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</si>
  <si>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</si>
  <si>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</si>
  <si>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</si>
  <si>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</si>
  <si>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</si>
  <si>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</si>
  <si>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</si>
  <si>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</si>
  <si>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</si>
  <si>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</si>
  <si>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</si>
  <si>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</si>
  <si>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</si>
  <si>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</si>
  <si>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</si>
  <si>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</si>
  <si>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</si>
  <si>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</si>
  <si>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</si>
  <si>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</si>
  <si>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</si>
  <si>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</si>
  <si>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</si>
  <si>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</si>
  <si>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</si>
  <si>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</si>
  <si>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</si>
  <si>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</si>
  <si>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</si>
  <si>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</si>
  <si>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</si>
  <si>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</si>
  <si>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</si>
  <si>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</si>
  <si>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</si>
  <si>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</si>
  <si>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</si>
  <si>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</si>
  <si>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</si>
  <si>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</si>
  <si>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</si>
  <si>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</si>
  <si>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</si>
  <si>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</si>
  <si>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</si>
  <si>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</si>
  <si>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</si>
  <si>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</si>
  <si>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</si>
  <si>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</si>
  <si>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</si>
  <si>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</si>
  <si>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</si>
  <si>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</si>
  <si>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</si>
  <si>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</si>
  <si>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</si>
  <si>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</si>
  <si>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</si>
  <si>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</si>
  <si>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</si>
  <si>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</si>
  <si>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</si>
  <si>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</si>
  <si>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</si>
  <si>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</si>
  <si>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</si>
  <si>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</si>
  <si>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</si>
  <si>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</si>
  <si>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</si>
  <si>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</si>
  <si>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</si>
  <si>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</si>
  <si>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</si>
  <si>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</si>
  <si>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</si>
  <si>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</si>
  <si>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</si>
  <si>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</si>
  <si>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</si>
  <si>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</si>
  <si>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</si>
  <si>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</si>
  <si>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</si>
  <si>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</si>
  <si>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</si>
  <si>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</si>
  <si>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</si>
  <si>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</si>
  <si>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</si>
  <si>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</si>
  <si>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</si>
  <si>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</si>
  <si>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</si>
  <si>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</si>
  <si>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</si>
  <si>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</si>
  <si>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</si>
  <si>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</si>
  <si>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</si>
  <si>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</si>
  <si>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</si>
  <si>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</si>
  <si>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</si>
  <si>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</si>
  <si>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</si>
  <si>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</si>
  <si>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</si>
  <si>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</si>
  <si>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</si>
  <si>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</si>
  <si>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</si>
  <si>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</si>
  <si>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</si>
  <si>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</si>
  <si>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</si>
  <si>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</si>
  <si>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</si>
  <si>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</si>
  <si>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</si>
  <si>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</si>
  <si>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</si>
  <si>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</si>
  <si>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</si>
  <si>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</si>
  <si>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</si>
  <si>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</si>
  <si>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</si>
  <si>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</si>
  <si>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</si>
  <si>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</si>
  <si>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</si>
  <si>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</si>
  <si>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</si>
  <si>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</si>
  <si>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</si>
  <si>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</si>
  <si>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</si>
  <si>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</si>
  <si>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</si>
  <si>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</si>
  <si>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</si>
  <si>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</si>
  <si>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</si>
  <si>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</si>
  <si>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</si>
  <si>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</si>
  <si>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</si>
  <si>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</si>
  <si>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</si>
  <si>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</si>
  <si>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</si>
  <si>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</si>
  <si>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</si>
  <si>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</si>
  <si>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</si>
  <si>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</si>
  <si>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</si>
  <si>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</si>
  <si>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</si>
  <si>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</si>
  <si>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</si>
  <si>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</si>
  <si>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</si>
  <si>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</si>
  <si>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</si>
  <si>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</si>
  <si>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</si>
  <si>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</si>
  <si>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</si>
  <si>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</si>
  <si>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</si>
  <si>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</si>
  <si>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</si>
  <si>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</si>
  <si>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</si>
  <si>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</si>
  <si>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</si>
  <si>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</si>
  <si>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</si>
  <si>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</si>
  <si>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</si>
  <si>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</si>
  <si>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</si>
  <si>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</si>
  <si>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</si>
  <si>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</si>
  <si>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</si>
  <si>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</si>
  <si>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</si>
  <si>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</si>
  <si>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</si>
  <si>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</si>
  <si>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</si>
  <si>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</si>
  <si>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</si>
  <si>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</si>
  <si>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</si>
  <si>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</si>
  <si>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</si>
  <si>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</si>
  <si>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</si>
  <si>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</si>
  <si>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</si>
  <si>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</si>
  <si>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</si>
  <si>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</si>
  <si>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</si>
  <si>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</si>
  <si>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</si>
  <si>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</si>
  <si>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</si>
  <si>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</si>
  <si>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</si>
  <si>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</si>
  <si>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</si>
  <si>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</si>
  <si>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</si>
  <si>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</si>
  <si>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</si>
  <si>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</si>
  <si>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</si>
  <si>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</si>
  <si>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</si>
  <si>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</si>
  <si>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</si>
  <si>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</si>
  <si>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</si>
  <si>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</si>
  <si>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</si>
  <si>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</si>
  <si>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</si>
  <si>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</si>
  <si>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</si>
  <si>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</si>
  <si>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</si>
  <si>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</si>
  <si>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</si>
  <si>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</si>
  <si>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</si>
  <si>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</si>
  <si>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</si>
  <si>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</si>
  <si>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</si>
  <si>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</si>
  <si>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</si>
  <si>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</si>
  <si>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</si>
  <si>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</si>
  <si>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</si>
  <si>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</si>
  <si>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</si>
  <si>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</si>
  <si>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</si>
  <si>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</si>
  <si>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</si>
  <si>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</si>
  <si>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</si>
  <si>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</si>
  <si>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</si>
  <si>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</si>
  <si>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</si>
  <si>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</si>
  <si>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</si>
  <si>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</si>
  <si>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</si>
  <si>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</si>
  <si>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</si>
  <si>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</si>
  <si>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</si>
  <si>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</si>
  <si>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</si>
  <si>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</si>
  <si>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</si>
  <si>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</si>
  <si>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</si>
  <si>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</si>
  <si>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</si>
  <si>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</si>
  <si>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</si>
  <si>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</si>
  <si>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</si>
  <si>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</si>
  <si>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</si>
  <si>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</si>
  <si>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</si>
  <si>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</si>
  <si>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</si>
  <si>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</si>
  <si>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</si>
  <si>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</si>
  <si>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</si>
  <si>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</si>
  <si>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</si>
  <si>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</si>
  <si>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</si>
  <si>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</si>
  <si>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</si>
  <si>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</si>
  <si>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</si>
  <si>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</si>
  <si>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</si>
  <si>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</si>
  <si>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</si>
  <si>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</si>
  <si>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</si>
  <si>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</si>
  <si>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</si>
  <si>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</si>
  <si>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</si>
  <si>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</si>
  <si>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</si>
  <si>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</si>
  <si>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</si>
  <si>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</si>
  <si>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</si>
  <si>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</si>
  <si>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</si>
  <si>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</si>
  <si>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</si>
  <si>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</si>
  <si>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</si>
  <si>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</si>
  <si>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</si>
  <si>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</si>
  <si>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</si>
  <si>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</si>
  <si>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</si>
  <si>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</si>
  <si>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</si>
  <si>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</si>
  <si>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</si>
  <si>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</si>
  <si>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</si>
  <si>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</si>
  <si>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</si>
  <si>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</si>
  <si>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</si>
  <si>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</si>
  <si>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</si>
  <si>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</si>
  <si>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</si>
  <si>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</si>
  <si>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</si>
  <si>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</si>
  <si>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</si>
  <si>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</si>
  <si>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</si>
  <si>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</si>
  <si>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</si>
  <si>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</si>
  <si>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</si>
  <si>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</si>
  <si>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</si>
  <si>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</si>
  <si>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</si>
  <si>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</si>
  <si>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</si>
  <si>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</si>
  <si>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</si>
  <si>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</si>
  <si>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</si>
  <si>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</si>
  <si>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</si>
  <si>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</si>
  <si>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</si>
  <si>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</si>
  <si>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</si>
  <si>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</si>
  <si>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</si>
  <si>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</si>
  <si>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</si>
  <si>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</si>
  <si>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</si>
  <si>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</si>
  <si>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</si>
  <si>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</si>
  <si>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</si>
  <si>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</si>
  <si>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</si>
  <si>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</si>
  <si>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</si>
  <si>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</si>
  <si>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</si>
  <si>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</si>
  <si>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</si>
  <si>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</si>
  <si>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</si>
  <si>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</si>
  <si>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</si>
  <si>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</si>
  <si>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</si>
  <si>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</si>
  <si>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</si>
  <si>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</si>
  <si>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</si>
  <si>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</si>
  <si>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</si>
  <si>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</si>
  <si>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</si>
  <si>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</si>
  <si>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</si>
  <si>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</si>
  <si>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</si>
  <si>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</si>
  <si>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</si>
  <si>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</si>
  <si>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</si>
  <si>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</si>
  <si>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</si>
  <si>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</si>
  <si>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</si>
  <si>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</si>
  <si>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</si>
  <si>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</si>
  <si>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</si>
  <si>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</si>
  <si>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</si>
  <si>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</si>
  <si>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</si>
  <si>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</si>
  <si>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</si>
  <si>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</si>
  <si>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</si>
  <si>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</si>
  <si>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</si>
  <si>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</si>
  <si>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</si>
  <si>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</si>
  <si>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</si>
  <si>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</si>
  <si>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</si>
  <si>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</si>
  <si>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</si>
  <si>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</si>
  <si>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</si>
  <si>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</si>
  <si>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</si>
  <si>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</si>
  <si>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</si>
  <si>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</si>
  <si>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</si>
  <si>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</si>
  <si>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</si>
  <si>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</si>
  <si>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</si>
  <si>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</si>
  <si>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</si>
  <si>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</si>
  <si>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</si>
  <si>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</si>
  <si>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</si>
  <si>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</si>
  <si>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</si>
  <si>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</si>
  <si>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</si>
  <si>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</si>
  <si>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</si>
  <si>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</si>
  <si>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</si>
  <si>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</si>
  <si>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</si>
  <si>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</si>
  <si>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</si>
  <si>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</si>
  <si>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</si>
  <si>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</si>
  <si>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</si>
  <si>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</si>
  <si>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</si>
  <si>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</si>
  <si>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</si>
  <si>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</si>
  <si>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</si>
  <si>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</si>
  <si>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</si>
  <si>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</si>
  <si>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</si>
  <si>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</si>
  <si>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</si>
  <si>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</si>
  <si>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</si>
  <si>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</si>
  <si>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</si>
  <si>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</si>
  <si>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</si>
  <si>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</si>
  <si>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</si>
  <si>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</si>
  <si>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</si>
  <si>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</si>
  <si>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</si>
  <si>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</si>
  <si>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</si>
  <si>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</si>
  <si>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</si>
  <si>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</si>
  <si>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</si>
  <si>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</si>
  <si>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</si>
  <si>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</si>
  <si>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</si>
  <si>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</si>
  <si>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</si>
  <si>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</si>
  <si>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</si>
  <si>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</si>
  <si>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</si>
  <si>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</si>
  <si>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</si>
  <si>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</si>
  <si>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</si>
  <si>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</si>
  <si>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</si>
  <si>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</si>
  <si>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</si>
  <si>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</si>
  <si>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</si>
  <si>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</si>
  <si>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</si>
  <si>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</si>
  <si>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</si>
  <si>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</si>
  <si>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</si>
  <si>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</si>
  <si>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</si>
  <si>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</si>
  <si>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</si>
  <si>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</si>
  <si>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</si>
  <si>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</si>
  <si>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</si>
  <si>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</si>
  <si>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</si>
  <si>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</si>
  <si>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</si>
  <si>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</si>
  <si>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</si>
  <si>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</si>
  <si>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</si>
  <si>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</si>
  <si>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</si>
  <si>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</si>
  <si>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</si>
  <si>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</si>
  <si>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</si>
  <si>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</si>
  <si>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</si>
  <si>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</si>
  <si>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</si>
  <si>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</si>
  <si>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</si>
  <si>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</si>
  <si>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</si>
  <si>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</si>
  <si>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</si>
  <si>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</si>
  <si>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</si>
  <si>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</si>
  <si>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</si>
  <si>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</si>
  <si>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</si>
  <si>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</si>
  <si>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</si>
  <si>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</si>
  <si>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</si>
  <si>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</si>
  <si>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</si>
  <si>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</si>
  <si>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</si>
  <si>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</si>
  <si>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</si>
  <si>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</si>
  <si>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</si>
  <si>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</si>
  <si>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</si>
  <si>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</si>
  <si>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</si>
  <si>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</si>
  <si>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</si>
  <si>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</si>
  <si>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</si>
  <si>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</si>
  <si>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</si>
  <si>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</si>
  <si>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</si>
  <si>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</si>
  <si>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</si>
  <si>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</si>
  <si>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</si>
  <si>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</si>
  <si>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</si>
  <si>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</si>
  <si>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</si>
  <si>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</si>
  <si>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</si>
  <si>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</si>
  <si>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</si>
  <si>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</si>
  <si>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</si>
  <si>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</si>
  <si>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</si>
  <si>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</si>
  <si>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</si>
  <si>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</si>
  <si>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</si>
  <si>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</si>
  <si>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</si>
  <si>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</si>
  <si>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</si>
  <si>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</si>
  <si>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</si>
  <si>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</si>
  <si>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</si>
  <si>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</si>
  <si>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</si>
  <si>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</si>
  <si>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</si>
  <si>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</si>
  <si>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</si>
  <si>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</si>
  <si>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</si>
  <si>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</si>
  <si>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</si>
  <si>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</si>
  <si>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</si>
  <si>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</si>
  <si>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</si>
  <si>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</si>
  <si>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</si>
  <si>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</si>
  <si>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</si>
  <si>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</si>
  <si>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</si>
  <si>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</si>
  <si>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</si>
  <si>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</si>
  <si>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</si>
  <si>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</si>
  <si>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</si>
  <si>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</si>
  <si>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</si>
  <si>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</si>
  <si>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</si>
  <si>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</si>
  <si>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</si>
  <si>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</si>
  <si>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</si>
  <si>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</si>
  <si>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</si>
  <si>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</si>
  <si>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</si>
  <si>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</si>
  <si>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</si>
  <si>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</si>
  <si>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</si>
  <si>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</si>
  <si>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</si>
  <si>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</si>
  <si>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</si>
  <si>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</si>
  <si>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</si>
  <si>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</si>
  <si>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</si>
  <si>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</si>
  <si>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</si>
  <si>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</si>
  <si>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</si>
  <si>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</si>
  <si>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</si>
  <si>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</si>
  <si>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</si>
  <si>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</si>
  <si>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</si>
  <si>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</si>
  <si>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</si>
  <si>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</si>
  <si>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</si>
  <si>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</si>
  <si>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</si>
  <si>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</si>
  <si>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</si>
  <si>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</si>
  <si>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</si>
  <si>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</si>
  <si>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</si>
  <si>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</si>
  <si>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</si>
  <si>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</si>
  <si>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</si>
  <si>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</si>
  <si>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</si>
  <si>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</si>
  <si>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</si>
  <si>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</si>
  <si>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</si>
  <si>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</si>
  <si>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</si>
  <si>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</si>
  <si>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</si>
  <si>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</si>
  <si>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</si>
  <si>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</si>
  <si>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</si>
  <si>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</si>
  <si>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</si>
  <si>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</si>
  <si>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</si>
  <si>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</si>
  <si>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</si>
  <si>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</si>
  <si>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</si>
  <si>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</si>
  <si>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</si>
  <si>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</si>
  <si>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</si>
  <si>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</si>
  <si>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</si>
  <si>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</si>
  <si>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</si>
  <si>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</si>
  <si>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</si>
  <si>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</si>
  <si>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</si>
  <si>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</si>
  <si>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</si>
  <si>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</si>
  <si>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</si>
  <si>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</si>
  <si>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</si>
  <si>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</si>
  <si>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</si>
  <si>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</si>
  <si>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</si>
  <si>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</si>
  <si>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</si>
  <si>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</si>
  <si>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</si>
  <si>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</si>
  <si>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</si>
  <si>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</si>
  <si>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</si>
  <si>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</si>
  <si>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</si>
  <si>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</si>
  <si>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</si>
  <si>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</si>
  <si>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</si>
  <si>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</si>
  <si>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</si>
  <si>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</si>
  <si>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</si>
  <si>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</si>
  <si>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</si>
  <si>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</si>
  <si>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</si>
  <si>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</si>
  <si>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</si>
  <si>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</si>
  <si>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</si>
  <si>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</si>
  <si>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</si>
  <si>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</si>
  <si>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</si>
  <si>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</si>
  <si>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</si>
  <si>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</si>
  <si>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</si>
  <si>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</si>
  <si>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</si>
  <si>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</si>
  <si>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</si>
  <si>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</si>
  <si>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</si>
  <si>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</si>
  <si>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</si>
  <si>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</si>
  <si>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</si>
  <si>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</si>
  <si>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</si>
  <si>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</si>
  <si>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</si>
  <si>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</si>
  <si>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</si>
  <si>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</si>
  <si>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</si>
  <si>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</si>
  <si>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</si>
  <si>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</si>
  <si>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</si>
  <si>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</si>
  <si>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</si>
  <si>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</si>
  <si>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</si>
  <si>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</si>
  <si>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</si>
  <si>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</si>
  <si>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</si>
  <si>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</si>
  <si>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</si>
  <si>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</si>
  <si>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</si>
  <si>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</si>
  <si>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</si>
  <si>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</si>
  <si>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</si>
  <si>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</si>
  <si>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</si>
  <si>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</si>
  <si>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</si>
  <si>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</si>
  <si>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</si>
  <si>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</si>
  <si>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</si>
  <si>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</si>
  <si>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</si>
  <si>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</si>
  <si>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</si>
  <si>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</si>
  <si>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</si>
  <si>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</si>
  <si>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</si>
  <si>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</si>
  <si>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</si>
  <si>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</si>
  <si>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</si>
  <si>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</si>
  <si>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</si>
  <si>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</si>
  <si>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</si>
  <si>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</si>
  <si>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</si>
  <si>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</si>
  <si>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</si>
  <si>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</si>
  <si>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</si>
  <si>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</si>
  <si>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</si>
  <si>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</si>
  <si>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</si>
  <si>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</si>
  <si>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</si>
  <si>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</si>
  <si>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</si>
  <si>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</si>
  <si>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</si>
  <si>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</si>
  <si>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</si>
  <si>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</si>
  <si>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</si>
  <si>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</si>
  <si>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</si>
  <si>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</si>
  <si>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</si>
  <si>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</si>
  <si>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</si>
  <si>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</si>
  <si>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</si>
  <si>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</si>
  <si>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</si>
  <si>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</si>
  <si>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</si>
  <si>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</si>
  <si>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</si>
  <si>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</si>
  <si>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</si>
  <si>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</si>
  <si>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</si>
  <si>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</si>
  <si>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</si>
  <si>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</si>
  <si>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</si>
  <si>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</si>
  <si>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</si>
  <si>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</si>
  <si>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</si>
  <si>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</si>
  <si>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</si>
  <si>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</si>
  <si>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</si>
  <si>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</si>
  <si>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</si>
  <si>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</si>
  <si>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</si>
  <si>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</si>
  <si>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</si>
  <si>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</si>
  <si>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</si>
  <si>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</si>
  <si>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</si>
  <si>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</si>
  <si>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</si>
  <si>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</si>
  <si>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</si>
  <si>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</si>
  <si>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</si>
  <si>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</si>
  <si>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</si>
  <si>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</si>
  <si>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</si>
  <si>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</si>
  <si>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</si>
  <si>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</si>
  <si>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</si>
  <si>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</si>
  <si>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</si>
  <si>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</si>
  <si>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</si>
  <si>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</si>
  <si>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</si>
  <si>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</si>
  <si>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</si>
  <si>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</si>
  <si>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</si>
  <si>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</si>
  <si>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</si>
  <si>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</si>
  <si>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</si>
  <si>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</si>
  <si>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</si>
  <si>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</si>
  <si>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</si>
  <si>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</si>
  <si>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</si>
  <si>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</si>
  <si>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</si>
  <si>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</si>
  <si>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</si>
  <si>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</si>
  <si>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</si>
  <si>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</si>
  <si>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</si>
  <si>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</si>
  <si>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</si>
  <si>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</si>
  <si>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</si>
  <si>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</si>
  <si>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</si>
  <si>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</si>
  <si>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</si>
  <si>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</si>
  <si>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</si>
  <si>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</si>
  <si>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</si>
  <si>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</si>
  <si>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</si>
  <si>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</si>
  <si>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</si>
  <si>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</si>
  <si>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</si>
  <si>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</si>
  <si>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</si>
  <si>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</si>
  <si>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</si>
  <si>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</si>
  <si>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</si>
  <si>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</si>
  <si>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</si>
  <si>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</si>
  <si>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</si>
  <si>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</si>
  <si>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</si>
  <si>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</si>
  <si>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</si>
  <si>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</si>
  <si>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</si>
  <si>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</si>
  <si>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</si>
  <si>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</si>
  <si>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</si>
  <si>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</si>
  <si>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</si>
  <si>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</si>
  <si>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</si>
  <si>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</si>
  <si>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</si>
  <si>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</si>
  <si>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</si>
  <si>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</si>
  <si>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</si>
  <si>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</si>
  <si>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</si>
  <si>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</si>
  <si>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</si>
  <si>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</si>
  <si>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</si>
  <si>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</si>
  <si>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</si>
  <si>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</si>
  <si>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</si>
  <si>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</si>
  <si>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</si>
  <si>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</si>
  <si>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</si>
  <si>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</si>
  <si>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</si>
  <si>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</si>
  <si>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</si>
  <si>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</si>
  <si>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</si>
  <si>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</si>
  <si>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</si>
  <si>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</si>
  <si>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</si>
  <si>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</si>
  <si>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</si>
  <si>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</si>
  <si>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</si>
  <si>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</si>
  <si>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</si>
  <si>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</si>
  <si>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</si>
  <si>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</si>
  <si>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</si>
  <si>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</si>
  <si>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</si>
  <si>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</si>
  <si>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</si>
  <si>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</si>
  <si>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</si>
  <si>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</si>
  <si>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</si>
  <si>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</si>
  <si>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</si>
  <si>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</si>
  <si>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</si>
  <si>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</si>
  <si>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</si>
  <si>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</si>
  <si>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</si>
  <si>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</si>
  <si>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</si>
  <si>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</si>
  <si>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</si>
  <si>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</si>
  <si>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</si>
  <si>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</si>
  <si>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</si>
  <si>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</si>
  <si>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</si>
  <si>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</si>
  <si>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</si>
  <si>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</si>
  <si>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</si>
  <si>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</si>
  <si>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</si>
  <si>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</si>
  <si>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</si>
  <si>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</si>
  <si>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</si>
  <si>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</si>
  <si>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</si>
  <si>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</si>
  <si>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</si>
  <si>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</si>
  <si>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</si>
  <si>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</si>
  <si>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</si>
  <si>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</si>
  <si>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</si>
  <si>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</si>
  <si>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</si>
  <si>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</si>
  <si>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</si>
  <si>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</si>
  <si>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</si>
  <si>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</si>
  <si>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</si>
  <si>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</si>
  <si>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</si>
  <si>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</si>
  <si>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</si>
  <si>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</si>
  <si>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</si>
  <si>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</si>
  <si>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</si>
  <si>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</si>
  <si>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</si>
  <si>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</si>
  <si>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</si>
  <si>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</si>
  <si>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</si>
  <si>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</si>
  <si>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</si>
  <si>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</si>
  <si>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</si>
  <si>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</si>
  <si>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</si>
  <si>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</si>
  <si>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</si>
  <si>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</si>
  <si>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</si>
  <si>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</si>
  <si>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</si>
  <si>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</si>
  <si>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</si>
  <si>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</si>
  <si>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</si>
  <si>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</si>
  <si>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</si>
  <si>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</si>
  <si>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</si>
  <si>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</si>
  <si>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</si>
  <si>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</si>
  <si>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</si>
  <si>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</si>
  <si>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</si>
  <si>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</si>
  <si>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</si>
  <si>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</si>
  <si>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</si>
  <si>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</si>
  <si>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</si>
  <si>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</si>
  <si>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</si>
  <si>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</si>
  <si>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</si>
  <si>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</si>
  <si>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</si>
  <si>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</si>
  <si>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</si>
  <si>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</si>
  <si>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</si>
  <si>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</si>
  <si>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</si>
  <si>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</si>
  <si>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</si>
  <si>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</si>
  <si>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</si>
  <si>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</si>
  <si>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</si>
  <si>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</si>
  <si>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</si>
  <si>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</si>
  <si>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</si>
  <si>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</si>
  <si>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</si>
  <si>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</si>
  <si>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</si>
  <si>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</si>
  <si>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</si>
  <si>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</si>
  <si>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</si>
  <si>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</si>
  <si>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</si>
  <si>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</si>
  <si>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</si>
  <si>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</si>
  <si>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</si>
  <si>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</si>
  <si>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</si>
  <si>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</si>
  <si>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</si>
  <si>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</si>
  <si>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</si>
  <si>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</si>
  <si>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</si>
  <si>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</si>
  <si>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</si>
  <si>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</si>
  <si>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</si>
  <si>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</si>
  <si>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</si>
  <si>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</si>
  <si>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</si>
  <si>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</si>
  <si>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</si>
  <si>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</si>
  <si>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</si>
  <si>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</si>
  <si>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</si>
  <si>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</si>
  <si>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</si>
  <si>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</si>
  <si>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</si>
  <si>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</si>
  <si>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</si>
  <si>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</si>
  <si>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</si>
  <si>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</si>
  <si>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</si>
  <si>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</si>
  <si>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</si>
  <si>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</si>
  <si>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</si>
  <si>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</si>
  <si>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</si>
  <si>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</si>
  <si>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</si>
  <si>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</si>
  <si>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</si>
  <si>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</si>
  <si>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</si>
  <si>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</si>
  <si>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</si>
  <si>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</si>
  <si>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</si>
  <si>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</si>
  <si>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</si>
  <si>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</si>
  <si>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</si>
  <si>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</si>
  <si>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</si>
  <si>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</si>
  <si>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</si>
  <si>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</si>
  <si>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</si>
  <si>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</si>
  <si>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</si>
  <si>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</si>
  <si>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</si>
  <si>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</si>
  <si>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</si>
  <si>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</si>
  <si>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</si>
  <si>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</si>
  <si>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</si>
  <si>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</si>
  <si>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</si>
  <si>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</si>
  <si>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</si>
  <si>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</si>
  <si>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</si>
  <si>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</si>
  <si>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</si>
  <si>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</si>
  <si>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</si>
  <si>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</si>
  <si>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</si>
  <si>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</si>
  <si>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</si>
  <si>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</si>
  <si>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</si>
  <si>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</si>
  <si>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</si>
  <si>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</si>
  <si>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</si>
  <si>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</si>
  <si>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</si>
  <si>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</si>
  <si>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</si>
  <si>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</si>
  <si>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</si>
  <si>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</si>
  <si>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</si>
  <si>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</si>
  <si>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</si>
  <si>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</si>
  <si>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</si>
  <si>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</si>
  <si>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</si>
  <si>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</si>
  <si>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</si>
  <si>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</si>
  <si>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</si>
  <si>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</si>
  <si>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</si>
  <si>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</si>
  <si>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</si>
  <si>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</si>
  <si>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</si>
  <si>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</si>
  <si>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</si>
  <si>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</si>
  <si>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</si>
  <si>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</si>
  <si>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</si>
  <si>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</si>
  <si>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</si>
  <si>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</si>
  <si>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</si>
  <si>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</si>
  <si>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</si>
  <si>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</si>
  <si>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</si>
  <si>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</si>
  <si>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</si>
  <si>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</si>
  <si>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</si>
  <si>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</si>
  <si>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</si>
  <si>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</si>
  <si>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</si>
  <si>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</si>
  <si>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</si>
  <si>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</si>
  <si>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</si>
  <si>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</si>
  <si>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</si>
  <si>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</si>
  <si>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</si>
  <si>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</si>
  <si>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</si>
  <si>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</si>
  <si>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</si>
  <si>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</si>
  <si>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</si>
  <si>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</si>
  <si>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</si>
  <si>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</si>
  <si>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</si>
  <si>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</si>
  <si>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</si>
  <si>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</si>
  <si>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</si>
  <si>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</si>
  <si>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</si>
  <si>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</si>
  <si>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</si>
  <si>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</si>
  <si>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</si>
  <si>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</si>
  <si>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</si>
  <si>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</si>
  <si>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</si>
  <si>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</si>
  <si>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</si>
  <si>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</si>
  <si>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</si>
  <si>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</si>
  <si>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</si>
  <si>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</si>
  <si>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</si>
  <si>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</si>
  <si>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</si>
  <si>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</si>
  <si>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</si>
  <si>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</si>
  <si>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</si>
  <si>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</si>
  <si>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</si>
  <si>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</si>
  <si>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</si>
  <si>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</si>
  <si>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</si>
  <si>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</si>
  <si>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</si>
  <si>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</si>
  <si>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</si>
  <si>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</si>
  <si>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</si>
  <si>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</si>
  <si>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</si>
  <si>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</si>
  <si>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</si>
  <si>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</si>
  <si>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</si>
  <si>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</si>
  <si>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</si>
  <si>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</si>
  <si>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</si>
  <si>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</si>
  <si>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</si>
  <si>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</si>
  <si>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</si>
  <si>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</si>
  <si>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</si>
  <si>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</si>
  <si>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</si>
  <si>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</si>
  <si>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</si>
  <si>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</si>
  <si>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</si>
  <si>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</si>
  <si>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</si>
  <si>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</si>
  <si>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</si>
  <si>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</si>
  <si>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</si>
  <si>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</si>
  <si>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</si>
  <si>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</si>
  <si>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</si>
  <si>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</si>
  <si>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</si>
  <si>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</si>
  <si>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</si>
  <si>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</si>
  <si>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</si>
  <si>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</si>
  <si>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</si>
  <si>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</si>
  <si>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</si>
  <si>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</si>
  <si>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</si>
  <si>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</si>
  <si>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</si>
  <si>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</si>
  <si>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</si>
  <si>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</si>
  <si>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</si>
  <si>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</si>
  <si>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</si>
  <si>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</si>
  <si>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</si>
  <si>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</si>
  <si>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</si>
  <si>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</si>
  <si>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</si>
  <si>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</si>
  <si>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</si>
  <si>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</si>
  <si>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</si>
  <si>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</si>
  <si>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</si>
  <si>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</si>
  <si>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</si>
  <si>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</si>
  <si>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</si>
  <si>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</si>
  <si>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</si>
  <si>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</si>
  <si>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</si>
  <si>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</si>
  <si>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</si>
  <si>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</si>
  <si>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</si>
  <si>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</si>
  <si>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</si>
  <si>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</si>
  <si>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</si>
  <si>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</si>
  <si>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</si>
  <si>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</si>
  <si>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</si>
  <si>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</si>
  <si>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</si>
  <si>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</si>
  <si>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</si>
  <si>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</si>
  <si>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</si>
  <si>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</si>
  <si>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</si>
  <si>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</si>
  <si>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</si>
  <si>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</si>
  <si>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</si>
  <si>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</si>
  <si>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</si>
  <si>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</si>
  <si>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</si>
  <si>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</si>
  <si>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</si>
  <si>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</si>
  <si>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</si>
  <si>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</si>
  <si>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</si>
  <si>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</si>
  <si>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</si>
  <si>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</si>
  <si>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</si>
  <si>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</si>
  <si>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</si>
  <si>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</si>
  <si>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</si>
  <si>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</si>
  <si>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</si>
  <si>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</si>
  <si>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</si>
  <si>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</si>
  <si>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</si>
  <si>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</si>
  <si>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</si>
  <si>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</si>
  <si>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</si>
  <si>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</si>
  <si>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</si>
  <si>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</si>
  <si>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</si>
  <si>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</si>
  <si>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</si>
  <si>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</si>
  <si>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</si>
  <si>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</si>
  <si>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</si>
  <si>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</si>
  <si>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</si>
  <si>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</si>
  <si>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</si>
  <si>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</si>
  <si>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</si>
  <si>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</si>
  <si>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</si>
  <si>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</si>
  <si>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</si>
  <si>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</si>
  <si>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</si>
  <si>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</si>
  <si>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</si>
  <si>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</si>
  <si>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</si>
  <si>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</si>
  <si>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</si>
  <si>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</si>
  <si>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</si>
  <si>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</si>
  <si>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</si>
  <si>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</si>
  <si>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</si>
  <si>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</si>
  <si>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</si>
  <si>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</si>
  <si>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</si>
  <si>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</si>
  <si>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</si>
  <si>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</si>
  <si>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</si>
  <si>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</si>
  <si>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</si>
  <si>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</si>
  <si>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</si>
  <si>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</si>
  <si>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</si>
  <si>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</si>
  <si>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</si>
  <si>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</si>
  <si>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</si>
  <si>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</si>
  <si>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</si>
  <si>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</si>
  <si>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</si>
  <si>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</si>
  <si>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</si>
  <si>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</si>
  <si>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</si>
  <si>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</si>
  <si>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</si>
  <si>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</si>
  <si>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</si>
  <si>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</si>
  <si>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</si>
  <si>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</si>
  <si>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</si>
  <si>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</si>
  <si>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</si>
  <si>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</si>
  <si>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</si>
  <si>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</si>
  <si>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</si>
  <si>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</si>
  <si>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</si>
  <si>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</si>
  <si>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</si>
  <si>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</si>
  <si>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</si>
  <si>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</si>
  <si>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</si>
  <si>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</si>
  <si>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</si>
  <si>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</si>
  <si>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</si>
  <si>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</si>
  <si>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</si>
  <si>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</si>
  <si>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</si>
  <si>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</si>
  <si>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</si>
  <si>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</si>
  <si>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</si>
  <si>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</si>
  <si>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</si>
  <si>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</si>
  <si>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</si>
  <si>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</si>
  <si>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</si>
  <si>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</si>
  <si>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</si>
  <si>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</si>
  <si>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</si>
  <si>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</si>
  <si>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</si>
  <si>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</si>
  <si>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</si>
  <si>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</si>
  <si>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</si>
  <si>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</si>
  <si>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</si>
  <si>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</si>
  <si>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</si>
  <si>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</si>
  <si>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</si>
  <si>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</si>
  <si>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</si>
  <si>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</si>
  <si>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</si>
  <si>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</si>
  <si>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</si>
  <si>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</si>
  <si>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</si>
  <si>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</si>
  <si>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</si>
  <si>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</si>
  <si>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</si>
  <si>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</si>
  <si>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</si>
  <si>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</si>
  <si>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</si>
  <si>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</si>
  <si>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</si>
  <si>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</si>
  <si>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</si>
  <si>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</si>
  <si>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</si>
  <si>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</si>
  <si>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</si>
  <si>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</si>
  <si>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</si>
  <si>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</si>
  <si>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</si>
  <si>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</si>
  <si>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</si>
  <si>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</si>
  <si>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</si>
  <si>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</si>
  <si>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</si>
  <si>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</si>
  <si>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</si>
  <si>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</si>
  <si>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</si>
  <si>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</si>
  <si>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</si>
  <si>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</si>
  <si>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</si>
  <si>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</si>
  <si>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</si>
  <si>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</si>
  <si>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</si>
  <si>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</si>
  <si>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</si>
  <si>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</si>
  <si>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</si>
  <si>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</si>
  <si>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</si>
  <si>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</si>
  <si>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</si>
  <si>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</si>
  <si>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</si>
  <si>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</si>
  <si>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</si>
  <si>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</si>
  <si>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</si>
  <si>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</si>
  <si>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</si>
  <si>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</si>
  <si>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</si>
  <si>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</si>
  <si>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</si>
  <si>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</si>
  <si>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</si>
  <si>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</si>
  <si>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</si>
  <si>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</si>
  <si>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</si>
  <si>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</si>
  <si>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</si>
  <si>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</si>
  <si>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</si>
  <si>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</si>
  <si>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</si>
  <si>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</si>
  <si>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</si>
  <si>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</si>
  <si>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</si>
  <si>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</si>
  <si>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</si>
  <si>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</si>
  <si>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</si>
  <si>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</si>
  <si>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</si>
  <si>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</si>
  <si>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</si>
  <si>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</si>
  <si>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</si>
  <si>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</si>
  <si>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</si>
  <si>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</si>
  <si>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</si>
  <si>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</si>
  <si>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</si>
  <si>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</si>
  <si>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</si>
  <si>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</si>
  <si>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</si>
  <si>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</si>
  <si>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</si>
  <si>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</si>
  <si>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</si>
  <si>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</si>
  <si>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</si>
  <si>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</si>
  <si>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</si>
  <si>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</si>
  <si>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</si>
  <si>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</si>
  <si>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</si>
  <si>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</si>
  <si>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</si>
  <si>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</si>
  <si>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</si>
  <si>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</si>
  <si>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</si>
  <si>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</si>
  <si>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</si>
  <si>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</si>
  <si>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</si>
  <si>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</si>
  <si>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</si>
  <si>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</si>
  <si>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</si>
  <si>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</si>
  <si>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</si>
  <si>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</si>
  <si>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</si>
  <si>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</si>
  <si>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</si>
  <si>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</si>
  <si>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</si>
  <si>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</si>
  <si>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</si>
  <si>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</si>
  <si>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</si>
  <si>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</si>
  <si>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</si>
  <si>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</si>
  <si>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</si>
  <si>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</si>
  <si>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</si>
  <si>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</si>
  <si>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</si>
  <si>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</si>
  <si>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</si>
  <si>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</si>
  <si>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</si>
  <si>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</si>
  <si>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</si>
  <si>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</si>
  <si>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</si>
  <si>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</si>
  <si>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</si>
  <si>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</si>
  <si>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</si>
  <si>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</si>
  <si>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</si>
  <si>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</si>
  <si>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</si>
  <si>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</si>
  <si>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</si>
  <si>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</si>
  <si>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</si>
  <si>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</si>
  <si>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</si>
  <si>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</si>
  <si>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</si>
  <si>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</si>
  <si>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</si>
  <si>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</si>
  <si>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</si>
  <si>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</si>
  <si>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</si>
  <si>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</si>
  <si>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</si>
  <si>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</si>
  <si>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</si>
  <si>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</si>
  <si>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</si>
  <si>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</si>
  <si>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</si>
  <si>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</si>
  <si>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</si>
  <si>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</si>
  <si>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</si>
  <si>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</si>
  <si>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</si>
  <si>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</si>
  <si>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</si>
  <si>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</si>
  <si>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</si>
  <si>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</si>
  <si>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</si>
  <si>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</si>
  <si>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</si>
  <si>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</si>
  <si>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</si>
  <si>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</si>
  <si>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</si>
  <si>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</si>
  <si>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</si>
  <si>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</si>
  <si>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</si>
  <si>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</si>
  <si>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</si>
  <si>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</si>
  <si>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</si>
  <si>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</si>
  <si>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</si>
  <si>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</si>
  <si>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</si>
  <si>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</si>
  <si>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</si>
  <si>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</si>
  <si>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</si>
  <si>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</si>
  <si>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</si>
  <si>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</si>
  <si>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</si>
  <si>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</si>
  <si>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</si>
  <si>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</si>
  <si>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</si>
  <si>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</si>
  <si>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</si>
  <si>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</si>
  <si>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</si>
  <si>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</si>
  <si>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</si>
  <si>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</si>
  <si>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</si>
  <si>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</si>
  <si>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</si>
  <si>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</si>
  <si>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</si>
  <si>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</si>
  <si>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</si>
  <si>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</si>
  <si>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</si>
  <si>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</si>
  <si>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</si>
  <si>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</si>
  <si>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</si>
  <si>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</si>
  <si>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</si>
  <si>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</si>
  <si>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</si>
  <si>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</si>
  <si>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</si>
  <si>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</si>
  <si>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</si>
  <si>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</si>
  <si>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</si>
  <si>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</si>
  <si>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</si>
  <si>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</si>
  <si>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</si>
  <si>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</si>
  <si>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</si>
  <si>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</si>
  <si>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</si>
  <si>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</si>
  <si>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</si>
  <si>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</si>
  <si>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</si>
  <si>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</si>
  <si>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</si>
  <si>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</si>
  <si>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</si>
  <si>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</si>
  <si>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</si>
  <si>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</si>
  <si>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</si>
  <si>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</si>
  <si>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</si>
  <si>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</si>
  <si>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</si>
  <si>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</si>
  <si>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</si>
  <si>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</si>
  <si>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</si>
  <si>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</si>
  <si>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</si>
  <si>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</si>
  <si>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</si>
  <si>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</si>
  <si>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</si>
  <si>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</si>
  <si>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</si>
  <si>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</si>
  <si>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</si>
  <si>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</si>
  <si>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</si>
  <si>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</si>
  <si>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</si>
  <si>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</si>
  <si>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</si>
  <si>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</si>
  <si>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</si>
  <si>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</si>
  <si>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</si>
  <si>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</si>
  <si>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</si>
  <si>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</si>
  <si>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</si>
  <si>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</si>
  <si>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</si>
  <si>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</si>
  <si>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</si>
  <si>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</si>
  <si>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</si>
  <si>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</si>
  <si>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</si>
  <si>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</si>
  <si>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</si>
  <si>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</si>
  <si>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</si>
  <si>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</si>
  <si>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</si>
  <si>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</si>
  <si>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</si>
  <si>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</si>
  <si>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</si>
  <si>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</si>
  <si>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</si>
  <si>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</si>
  <si>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</si>
  <si>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</si>
  <si>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</si>
  <si>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</si>
  <si>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</si>
  <si>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</si>
  <si>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</si>
  <si>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</si>
  <si>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</si>
  <si>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</si>
  <si>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</si>
  <si>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</si>
  <si>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</si>
  <si>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</si>
  <si>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</si>
  <si>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</si>
  <si>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</si>
  <si>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</si>
  <si>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</si>
  <si>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</si>
  <si>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</si>
  <si>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</si>
  <si>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</si>
  <si>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</si>
  <si>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</si>
  <si>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</si>
  <si>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</si>
  <si>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</si>
  <si>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</si>
  <si>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</si>
  <si>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</si>
  <si>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</si>
  <si>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</si>
  <si>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</si>
  <si>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</si>
  <si>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</si>
  <si>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</si>
  <si>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</si>
  <si>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</si>
  <si>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</si>
  <si>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</si>
  <si>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</si>
  <si>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</si>
  <si>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</si>
  <si>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</si>
  <si>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</si>
  <si>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</si>
  <si>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</si>
  <si>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</si>
  <si>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</si>
  <si>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</si>
  <si>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</si>
  <si>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</si>
  <si>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</si>
  <si>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</si>
  <si>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</si>
  <si>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</si>
  <si>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</si>
  <si>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</si>
  <si>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</si>
  <si>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</si>
  <si>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</si>
  <si>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</si>
  <si>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</si>
  <si>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</si>
  <si>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</si>
  <si>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</si>
  <si>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</si>
  <si>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</si>
  <si>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</si>
  <si>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</si>
  <si>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</si>
  <si>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</si>
  <si>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</si>
  <si>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</si>
  <si>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</si>
  <si>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</si>
  <si>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</si>
  <si>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</si>
  <si>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</si>
  <si>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</si>
  <si>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</si>
  <si>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</si>
  <si>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</si>
  <si>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</si>
  <si>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</si>
  <si>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</si>
  <si>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</si>
  <si>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</si>
  <si>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</si>
  <si>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</si>
  <si>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</si>
  <si>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</si>
  <si>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</si>
  <si>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</si>
  <si>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</si>
  <si>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</si>
  <si>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</si>
  <si>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</si>
  <si>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</si>
  <si>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</si>
  <si>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</si>
  <si>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</si>
  <si>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</si>
  <si>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</si>
  <si>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</si>
  <si>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</si>
  <si>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</si>
  <si>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</si>
  <si>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</si>
  <si>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</si>
  <si>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</si>
  <si>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</si>
  <si>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</si>
  <si>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</si>
  <si>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</si>
  <si>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</si>
  <si>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</si>
  <si>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</si>
  <si>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</si>
  <si>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</si>
  <si>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</si>
  <si>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</si>
  <si>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</si>
  <si>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</si>
  <si>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</si>
  <si>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</si>
  <si>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</si>
  <si>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</si>
  <si>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</si>
  <si>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</si>
  <si>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</si>
  <si>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</si>
  <si>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</si>
  <si>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</si>
  <si>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</si>
  <si>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</si>
  <si>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</si>
  <si>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</si>
  <si>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</si>
  <si>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</si>
  <si>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</si>
  <si>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</si>
  <si>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</si>
  <si>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</si>
  <si>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</si>
  <si>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</si>
  <si>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</si>
  <si>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</si>
  <si>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</si>
  <si>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</si>
  <si>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</si>
  <si>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</si>
  <si>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</si>
  <si>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</si>
  <si>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</si>
  <si>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</si>
  <si>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</si>
  <si>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</si>
  <si>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</si>
  <si>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</si>
  <si>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</si>
  <si>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</si>
  <si>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</si>
  <si>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</si>
  <si>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</si>
  <si>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</si>
  <si>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</si>
  <si>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</si>
  <si>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</si>
  <si>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</si>
  <si>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</si>
  <si>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</si>
  <si>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</si>
  <si>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</si>
  <si>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</si>
  <si>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</si>
  <si>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</si>
  <si>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</si>
  <si>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</si>
  <si>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</si>
  <si>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</si>
  <si>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</si>
  <si>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</si>
  <si>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</si>
  <si>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</si>
  <si>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</si>
  <si>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</si>
  <si>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</si>
  <si>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</si>
  <si>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</si>
  <si>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</si>
  <si>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</si>
  <si>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</si>
  <si>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</si>
  <si>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</si>
  <si>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</si>
  <si>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</si>
  <si>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</si>
  <si>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</si>
  <si>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</si>
  <si>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</si>
  <si>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</si>
  <si>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</si>
  <si>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</si>
  <si>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</si>
  <si>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</si>
  <si>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</si>
  <si>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</si>
  <si>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</si>
  <si>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</si>
  <si>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</si>
  <si>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</si>
  <si>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</si>
  <si>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</si>
  <si>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</si>
  <si>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</si>
  <si>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</si>
  <si>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</si>
  <si>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</si>
  <si>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</si>
  <si>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</si>
  <si>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</si>
  <si>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</si>
  <si>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</si>
  <si>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</si>
  <si>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</si>
  <si>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</si>
  <si>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</si>
  <si>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</si>
  <si>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</si>
  <si>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</si>
  <si>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</si>
  <si>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</si>
  <si>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</si>
  <si>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</si>
  <si>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</si>
  <si>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</si>
  <si>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</si>
  <si>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</si>
  <si>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</si>
  <si>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</si>
  <si>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</si>
  <si>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</si>
  <si>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</si>
  <si>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</si>
  <si>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</si>
  <si>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</si>
  <si>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</si>
  <si>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</si>
  <si>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</si>
  <si>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</si>
  <si>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</si>
  <si>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</si>
  <si>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</si>
  <si>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</si>
  <si>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</si>
  <si>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</si>
  <si>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</si>
  <si>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</si>
  <si>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</si>
  <si>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</si>
  <si>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</si>
  <si>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</si>
  <si>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</si>
  <si>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</si>
  <si>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</si>
  <si>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</si>
  <si>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</si>
  <si>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</si>
  <si>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</si>
  <si>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</si>
  <si>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</si>
  <si>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</si>
  <si>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</si>
  <si>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</si>
  <si>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</si>
  <si>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</si>
  <si>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</si>
  <si>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</si>
  <si>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</si>
  <si>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</si>
  <si>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</si>
  <si>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</si>
  <si>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</si>
  <si>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</si>
  <si>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</si>
  <si>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</si>
  <si>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</si>
  <si>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</si>
  <si>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</si>
  <si>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</si>
  <si>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</si>
  <si>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</si>
  <si>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</si>
  <si>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</si>
  <si>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</si>
  <si>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</si>
  <si>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</si>
  <si>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</si>
  <si>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</si>
  <si>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</si>
  <si>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</si>
  <si>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</si>
  <si>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</si>
  <si>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</si>
  <si>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</si>
  <si>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</si>
  <si>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</si>
  <si>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</si>
  <si>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</si>
  <si>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</si>
  <si>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</si>
  <si>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</si>
  <si>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</si>
  <si>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</si>
  <si>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</si>
  <si>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</si>
  <si>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</si>
  <si>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</si>
  <si>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</si>
  <si>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</si>
  <si>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</si>
  <si>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</si>
  <si>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</si>
  <si>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</si>
  <si>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</si>
  <si>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</si>
  <si>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</si>
  <si>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</si>
  <si>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</si>
  <si>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</si>
  <si>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</si>
  <si>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</si>
  <si>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</si>
  <si>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</si>
  <si>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</si>
  <si>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</si>
  <si>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</si>
  <si>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</si>
  <si>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</si>
  <si>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</si>
  <si>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</si>
  <si>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</si>
  <si>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</si>
  <si>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</si>
  <si>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</si>
  <si>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</si>
  <si>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</si>
  <si>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</si>
  <si>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</si>
  <si>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</si>
  <si>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</si>
  <si>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</si>
  <si>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</si>
  <si>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</si>
  <si>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</si>
  <si>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</si>
  <si>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</si>
  <si>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</si>
  <si>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</si>
  <si>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</si>
  <si>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</si>
  <si>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</si>
  <si>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</si>
  <si>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</si>
  <si>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</si>
  <si>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</si>
  <si>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</si>
  <si>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</si>
  <si>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</si>
  <si>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</si>
  <si>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</si>
  <si>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</si>
  <si>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</si>
  <si>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</si>
  <si>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</si>
  <si>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</si>
  <si>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</si>
  <si>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</si>
  <si>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</si>
  <si>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</si>
  <si>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</si>
  <si>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</si>
  <si>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</si>
  <si>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</si>
  <si>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</si>
  <si>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</si>
  <si>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</si>
  <si>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</si>
  <si>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</si>
  <si>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</si>
  <si>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</si>
  <si>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</si>
  <si>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</si>
  <si>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</si>
  <si>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</si>
  <si>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</si>
  <si>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</si>
  <si>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</si>
  <si>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</si>
  <si>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</si>
  <si>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</si>
  <si>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</si>
  <si>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</si>
  <si>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</si>
  <si>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</si>
  <si>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</si>
  <si>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</si>
  <si>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</si>
  <si>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</si>
  <si>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</si>
  <si>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</si>
  <si>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</si>
  <si>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</si>
  <si>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</si>
  <si>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</si>
  <si>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</si>
  <si>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</si>
  <si>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</si>
  <si>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</si>
  <si>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</si>
  <si>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</si>
  <si>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</si>
  <si>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</si>
  <si>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</si>
  <si>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</si>
  <si>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</si>
  <si>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</si>
  <si>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</si>
  <si>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</si>
  <si>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</si>
  <si>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</si>
  <si>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</si>
  <si>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</si>
  <si>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</si>
  <si>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</si>
  <si>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</si>
  <si>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</si>
  <si>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</si>
  <si>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</si>
  <si>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</si>
  <si>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</si>
  <si>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</si>
  <si>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</si>
  <si>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</si>
  <si>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</si>
  <si>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</si>
  <si>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</si>
  <si>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</si>
  <si>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</si>
  <si>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</si>
  <si>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</si>
  <si>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</si>
  <si>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</si>
  <si>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</si>
  <si>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</si>
  <si>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</si>
  <si>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</si>
  <si>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</si>
  <si>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</si>
  <si>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</si>
  <si>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</si>
  <si>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</si>
  <si>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</si>
  <si>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</si>
  <si>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</si>
  <si>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</si>
  <si>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</si>
  <si>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</si>
  <si>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</si>
  <si>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</si>
  <si>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</si>
  <si>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</si>
  <si>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</si>
  <si>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</si>
  <si>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</si>
  <si>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</si>
  <si>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</si>
  <si>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</si>
  <si>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</si>
  <si>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</si>
  <si>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</si>
  <si>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</si>
  <si>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</si>
  <si>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</si>
  <si>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</si>
  <si>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</si>
  <si>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</si>
  <si>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</si>
  <si>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</si>
  <si>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</si>
  <si>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</si>
  <si>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</si>
  <si>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</si>
  <si>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</si>
  <si>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</si>
  <si>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</si>
  <si>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</si>
  <si>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</si>
  <si>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</si>
  <si>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</si>
  <si>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</si>
  <si>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</si>
  <si>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</si>
  <si>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</si>
  <si>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</si>
  <si>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</si>
  <si>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</si>
  <si>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</si>
  <si>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</si>
  <si>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</si>
  <si>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</si>
  <si>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</si>
  <si>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</si>
  <si>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</si>
  <si>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</si>
  <si>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</si>
  <si>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</si>
  <si>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</si>
  <si>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</si>
  <si>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</si>
  <si>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</si>
  <si>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</si>
  <si>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</si>
  <si>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</si>
  <si>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</si>
  <si>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</si>
  <si>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</si>
  <si>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</si>
  <si>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</si>
  <si>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</si>
  <si>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</si>
  <si>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</si>
  <si>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</si>
  <si>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</si>
  <si>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</si>
  <si>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</si>
  <si>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</si>
  <si>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</si>
  <si>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</si>
  <si>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</si>
  <si>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</si>
  <si>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</si>
  <si>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</si>
  <si>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</si>
  <si>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</si>
  <si>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</si>
  <si>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</si>
  <si>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</si>
  <si>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</si>
  <si>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</si>
  <si>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</si>
  <si>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</si>
  <si>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</si>
  <si>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</si>
  <si>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</si>
  <si>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</si>
  <si>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</si>
  <si>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</si>
  <si>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</si>
  <si>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</si>
  <si>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</si>
  <si>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</si>
  <si>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</si>
  <si>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</si>
  <si>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</si>
  <si>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</si>
  <si>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</si>
  <si>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</si>
  <si>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</si>
  <si>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</si>
  <si>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</si>
  <si>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</si>
  <si>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</si>
  <si>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</si>
  <si>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</si>
  <si>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</si>
  <si>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</si>
  <si>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</si>
  <si>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</si>
  <si>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</si>
  <si>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</si>
  <si>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</si>
  <si>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</si>
  <si>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</si>
  <si>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</si>
  <si>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</si>
  <si>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</si>
  <si>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</si>
  <si>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</si>
  <si>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</si>
  <si>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</si>
  <si>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</si>
  <si>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</si>
  <si>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</si>
  <si>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</si>
  <si>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</si>
  <si>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</si>
  <si>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</si>
  <si>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</si>
  <si>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</si>
  <si>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</si>
  <si>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</si>
  <si>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</si>
  <si>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</si>
  <si>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</si>
  <si>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</si>
  <si>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</si>
  <si>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</si>
  <si>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</si>
  <si>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</si>
  <si>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</si>
  <si>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</si>
  <si>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</si>
  <si>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</si>
  <si>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</si>
  <si>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</si>
  <si>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</si>
  <si>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</si>
  <si>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</si>
  <si>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</si>
  <si>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</si>
  <si>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</si>
  <si>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</si>
  <si>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</si>
  <si>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</si>
  <si>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</si>
  <si>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</si>
  <si>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</si>
  <si>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</si>
  <si>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</si>
  <si>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</si>
  <si>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</si>
  <si>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</si>
  <si>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</si>
  <si>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</si>
  <si>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</si>
  <si>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</si>
  <si>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</si>
  <si>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</si>
  <si>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</si>
  <si>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</si>
  <si>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</si>
  <si>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</si>
  <si>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</si>
  <si>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</si>
  <si>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</si>
  <si>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</si>
  <si>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</si>
  <si>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</si>
  <si>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</si>
  <si>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</si>
  <si>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</si>
  <si>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</si>
  <si>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</si>
  <si>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</si>
  <si>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</si>
  <si>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</si>
  <si>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</si>
  <si>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</si>
  <si>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</si>
  <si>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</si>
  <si>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</si>
  <si>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</si>
  <si>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</si>
  <si>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</si>
  <si>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</si>
  <si>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</si>
  <si>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</si>
  <si>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</si>
  <si>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</si>
  <si>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</si>
  <si>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</si>
  <si>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</si>
  <si>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</si>
  <si>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</si>
  <si>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</si>
  <si>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</si>
  <si>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</si>
  <si>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</si>
  <si>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</si>
  <si>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</si>
  <si>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</si>
  <si>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</si>
  <si>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</si>
  <si>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</si>
  <si>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</si>
  <si>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</si>
  <si>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</si>
  <si>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</si>
  <si>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</si>
  <si>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</si>
  <si>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</si>
  <si>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</si>
  <si>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</si>
  <si>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</si>
  <si>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</si>
  <si>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</si>
  <si>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</si>
  <si>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</si>
  <si>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</si>
  <si>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</si>
  <si>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</si>
  <si>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</si>
  <si>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</si>
  <si>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</si>
  <si>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</si>
  <si>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</si>
  <si>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</si>
  <si>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</si>
  <si>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</si>
  <si>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</si>
  <si>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</si>
  <si>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</si>
  <si>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</si>
  <si>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</si>
  <si>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</si>
  <si>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</si>
  <si>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</si>
  <si>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</si>
  <si>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</si>
  <si>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</si>
  <si>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</si>
  <si>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</si>
  <si>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</si>
  <si>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</si>
  <si>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</si>
  <si>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</si>
  <si>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</si>
  <si>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</si>
  <si>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</si>
  <si>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</si>
  <si>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</si>
  <si>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</si>
  <si>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</si>
  <si>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</si>
  <si>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</si>
  <si>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</si>
  <si>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</si>
  <si>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</si>
  <si>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</si>
  <si>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</si>
  <si>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</si>
  <si>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</si>
  <si>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</si>
  <si>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</si>
  <si>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</si>
  <si>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</si>
  <si>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</si>
  <si>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</si>
  <si>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</si>
  <si>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</si>
  <si>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</si>
  <si>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</si>
  <si>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</si>
  <si>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</si>
  <si>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</si>
  <si>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</si>
  <si>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</si>
  <si>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</si>
  <si>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</si>
  <si>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</si>
  <si>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</si>
  <si>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</si>
  <si>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</si>
  <si>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</si>
  <si>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</si>
  <si>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</si>
  <si>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</si>
  <si>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</si>
  <si>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</si>
  <si>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</si>
  <si>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</si>
  <si>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</si>
  <si>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</si>
  <si>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</si>
  <si>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</si>
  <si>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</si>
  <si>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</si>
  <si>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</si>
  <si>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</si>
  <si>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</si>
  <si>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</si>
  <si>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</si>
  <si>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</si>
  <si>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</si>
  <si>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</si>
  <si>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</si>
  <si>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</si>
  <si>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</si>
  <si>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</si>
  <si>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</si>
  <si>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</si>
  <si>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</si>
  <si>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</si>
  <si>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</si>
  <si>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</si>
  <si>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</si>
  <si>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</si>
  <si>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</si>
  <si>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</si>
  <si>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</si>
  <si>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</si>
  <si>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</si>
  <si>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</si>
  <si>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</si>
  <si>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</si>
  <si>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</si>
  <si>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</si>
  <si>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</si>
  <si>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</si>
  <si>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</si>
  <si>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</si>
  <si>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</si>
  <si>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</si>
  <si>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</si>
  <si>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</si>
  <si>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</si>
  <si>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</si>
  <si>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</si>
  <si>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</si>
  <si>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</si>
  <si>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</si>
  <si>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</si>
  <si>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</si>
  <si>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</si>
  <si>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</si>
  <si>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</si>
  <si>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</si>
  <si>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</si>
  <si>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</si>
  <si>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</si>
  <si>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</si>
  <si>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</si>
  <si>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</si>
  <si>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</si>
  <si>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</si>
  <si>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</si>
  <si>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</si>
  <si>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</si>
  <si>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</si>
  <si>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</si>
  <si>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</si>
  <si>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</si>
  <si>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</si>
  <si>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</si>
  <si>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</si>
  <si>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</si>
  <si>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</si>
  <si>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</si>
  <si>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</si>
  <si>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</si>
  <si>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</si>
  <si>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</si>
  <si>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</si>
  <si>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</si>
  <si>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</si>
  <si>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</si>
  <si>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</si>
  <si>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</si>
  <si>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</si>
  <si>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</si>
  <si>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</si>
  <si>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</si>
  <si>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</si>
  <si>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</si>
  <si>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</si>
  <si>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</si>
  <si>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</si>
  <si>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</si>
  <si>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</si>
  <si>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</si>
  <si>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</si>
  <si>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</si>
  <si>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</si>
  <si>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</si>
  <si>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</si>
  <si>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</si>
  <si>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</si>
  <si>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</si>
  <si>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</si>
  <si>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</si>
  <si>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</si>
  <si>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</si>
  <si>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</si>
  <si>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</si>
  <si>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</si>
  <si>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</si>
  <si>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</si>
  <si>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</si>
  <si>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</si>
  <si>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</si>
  <si>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</si>
  <si>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</si>
  <si>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</si>
  <si>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</si>
  <si>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</si>
  <si>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</si>
  <si>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</si>
  <si>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</si>
  <si>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</si>
  <si>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</si>
  <si>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</si>
  <si>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</si>
  <si>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</si>
  <si>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</si>
  <si>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</si>
  <si>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</si>
  <si>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</si>
  <si>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</si>
  <si>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</si>
  <si>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</si>
  <si>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</si>
  <si>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</si>
  <si>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</si>
  <si>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</si>
  <si>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</si>
  <si>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</si>
  <si>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</si>
  <si>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</si>
  <si>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</si>
  <si>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</si>
  <si>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</si>
  <si>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</si>
  <si>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</si>
  <si>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</si>
  <si>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</si>
  <si>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</si>
  <si>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</si>
  <si>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</si>
  <si>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</si>
  <si>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</si>
  <si>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</si>
  <si>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</si>
  <si>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</si>
  <si>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</si>
  <si>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</si>
  <si>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</si>
  <si>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</si>
  <si>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</si>
  <si>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</si>
  <si>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</si>
  <si>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</si>
  <si>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</si>
  <si>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</si>
  <si>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</si>
  <si>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</si>
  <si>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</si>
  <si>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</si>
  <si>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</si>
  <si>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</si>
  <si>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</si>
  <si>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</si>
  <si>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</si>
  <si>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</si>
  <si>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</si>
  <si>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</si>
  <si>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</si>
  <si>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</si>
  <si>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</si>
  <si>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</si>
  <si>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</si>
  <si>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</si>
  <si>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</si>
  <si>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</si>
  <si>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</si>
  <si>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</si>
  <si>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</si>
  <si>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</si>
  <si>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</si>
  <si>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</si>
  <si>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</si>
  <si>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</si>
  <si>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</si>
  <si>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</si>
  <si>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</si>
  <si>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</si>
  <si>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</si>
  <si>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</si>
  <si>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</si>
  <si>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</si>
  <si>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</si>
  <si>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</si>
  <si>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</si>
  <si>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</si>
  <si>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</si>
  <si>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</si>
  <si>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</si>
  <si>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</si>
  <si>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</si>
  <si>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</si>
  <si>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</si>
  <si>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</si>
  <si>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</si>
  <si>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</si>
  <si>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</si>
  <si>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</si>
  <si>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</si>
  <si>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</si>
  <si>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</si>
  <si>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</si>
  <si>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</si>
  <si>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</si>
  <si>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</si>
  <si>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</si>
  <si>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</si>
  <si>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</si>
  <si>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</si>
  <si>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</si>
  <si>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</si>
  <si>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</si>
  <si>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</si>
  <si>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</si>
  <si>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</si>
  <si>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</si>
  <si>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</si>
  <si>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</si>
  <si>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</si>
  <si>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</si>
  <si>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</si>
  <si>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</si>
  <si>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</si>
  <si>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</si>
  <si>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</si>
  <si>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</si>
  <si>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</si>
  <si>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</si>
  <si>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</si>
  <si>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</si>
  <si>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</si>
  <si>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</si>
  <si>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</si>
  <si>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</si>
  <si>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</si>
  <si>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</si>
  <si>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</si>
  <si>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</si>
  <si>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</si>
  <si>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</si>
  <si>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</si>
  <si>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</si>
  <si>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</si>
  <si>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</si>
  <si>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</si>
  <si>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</si>
  <si>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</si>
  <si>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</si>
  <si>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</si>
  <si>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</si>
  <si>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</si>
  <si>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</si>
  <si>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</si>
  <si>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</si>
  <si>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</si>
  <si>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</si>
  <si>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</si>
  <si>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</si>
  <si>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</si>
  <si>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</si>
  <si>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</si>
  <si>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</si>
  <si>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</si>
  <si>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</si>
  <si>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</si>
  <si>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</si>
  <si>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</si>
  <si>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</si>
  <si>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</si>
  <si>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</si>
  <si>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</si>
  <si>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</si>
  <si>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</si>
  <si>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</si>
  <si>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</si>
  <si>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</si>
  <si>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</si>
  <si>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</si>
  <si>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</si>
  <si>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</si>
  <si>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</si>
  <si>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</si>
  <si>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</si>
  <si>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</si>
  <si>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</si>
  <si>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</si>
  <si>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</si>
  <si>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</si>
  <si>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</si>
  <si>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</si>
  <si>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</si>
  <si>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</si>
  <si>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</si>
  <si>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</si>
  <si>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</si>
  <si>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</si>
  <si>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</si>
  <si>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</si>
  <si>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</si>
  <si>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</si>
  <si>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</si>
  <si>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</si>
  <si>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</si>
  <si>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</si>
  <si>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</si>
  <si>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</si>
  <si>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</si>
  <si>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</si>
  <si>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</si>
  <si>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</si>
  <si>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</si>
  <si>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</si>
  <si>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</si>
  <si>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</si>
  <si>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</si>
  <si>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</si>
  <si>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</si>
  <si>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</si>
  <si>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</si>
  <si>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</si>
  <si>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</si>
  <si>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</si>
  <si>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</si>
  <si>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</si>
  <si>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</si>
  <si>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</si>
  <si>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</si>
  <si>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</si>
  <si>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</si>
  <si>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</si>
  <si>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</si>
  <si>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</si>
  <si>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</si>
  <si>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</si>
  <si>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</si>
  <si>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</si>
  <si>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</si>
  <si>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</si>
  <si>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</si>
  <si>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</si>
  <si>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</si>
  <si>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</si>
  <si>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</si>
  <si>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</si>
  <si>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</si>
  <si>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</si>
  <si>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</si>
  <si>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</si>
  <si>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</si>
  <si>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</si>
  <si>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</si>
  <si>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</si>
  <si>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</si>
  <si>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</si>
  <si>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</si>
  <si>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</si>
  <si>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</si>
  <si>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</si>
  <si>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</si>
  <si>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</si>
  <si>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</si>
  <si>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</si>
  <si>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</si>
  <si>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</si>
  <si>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</si>
  <si>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</si>
  <si>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</si>
  <si>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</si>
  <si>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</si>
  <si>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</si>
  <si>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</si>
  <si>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</si>
  <si>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</si>
  <si>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</si>
  <si>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</si>
  <si>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</si>
  <si>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</si>
  <si>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</si>
  <si>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</si>
  <si>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</si>
  <si>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</si>
  <si>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</si>
  <si>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</si>
  <si>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</si>
  <si>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</si>
  <si>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</si>
  <si>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</si>
  <si>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</si>
  <si>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</si>
  <si>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</si>
  <si>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</si>
  <si>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</si>
  <si>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</si>
  <si>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</si>
  <si>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</si>
  <si>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</si>
  <si>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</si>
  <si>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</si>
  <si>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</si>
  <si>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</si>
  <si>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</si>
  <si>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</si>
  <si>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</si>
  <si>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</si>
  <si>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</si>
  <si>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</si>
  <si>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</si>
  <si>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</si>
  <si>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</si>
  <si>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</si>
  <si>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</si>
  <si>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</si>
  <si>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</si>
  <si>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</si>
  <si>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</si>
  <si>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</si>
  <si>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</si>
  <si>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</si>
  <si>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</si>
  <si>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</si>
  <si>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</si>
  <si>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</si>
  <si>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</si>
  <si>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</si>
  <si>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</si>
  <si>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</si>
  <si>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</si>
  <si>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</si>
  <si>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</si>
  <si>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</si>
  <si>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</si>
  <si>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</si>
  <si>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</si>
  <si>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</si>
  <si>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</si>
  <si>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</si>
  <si>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</si>
  <si>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</si>
  <si>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</si>
  <si>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</si>
  <si>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</si>
  <si>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</si>
  <si>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</si>
  <si>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</si>
  <si>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</si>
  <si>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</si>
  <si>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</si>
  <si>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</si>
  <si>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</si>
  <si>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</si>
  <si>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</si>
  <si>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</si>
  <si>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</si>
  <si>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</si>
  <si>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</si>
  <si>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</si>
  <si>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</si>
  <si>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</si>
  <si>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</si>
  <si>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</si>
  <si>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</si>
  <si>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</si>
  <si>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</si>
  <si>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</si>
  <si>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</si>
  <si>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</si>
  <si>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</si>
  <si>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</si>
  <si>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</si>
  <si>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</si>
  <si>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</si>
  <si>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</si>
  <si>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</si>
  <si>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</si>
  <si>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</si>
  <si>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</si>
  <si>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</si>
  <si>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</si>
  <si>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</si>
  <si>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</si>
  <si>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</si>
  <si>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</si>
  <si>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</si>
  <si>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</si>
  <si>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</si>
  <si>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</si>
  <si>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</si>
  <si>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</si>
  <si>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</si>
  <si>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</si>
  <si>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</si>
  <si>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</si>
  <si>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</si>
  <si>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</si>
  <si>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</si>
  <si>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</si>
  <si>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</si>
  <si>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</si>
  <si>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</si>
  <si>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</si>
  <si>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</si>
  <si>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</si>
  <si>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</si>
  <si>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</si>
  <si>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</si>
  <si>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</si>
  <si>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</si>
  <si>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</si>
  <si>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</si>
  <si>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</si>
  <si>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</si>
  <si>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</si>
  <si>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</si>
  <si>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</si>
  <si>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</si>
  <si>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</si>
  <si>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</si>
  <si>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</si>
  <si>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</si>
  <si>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</si>
  <si>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</si>
  <si>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</si>
  <si>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</si>
  <si>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</si>
  <si>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</si>
  <si>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</si>
  <si>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</si>
  <si>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</si>
  <si>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</si>
  <si>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</si>
  <si>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</si>
  <si>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</si>
  <si>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</si>
  <si>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</si>
  <si>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</si>
  <si>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</si>
  <si>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</si>
  <si>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</si>
  <si>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</si>
  <si>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</si>
  <si>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</si>
  <si>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</si>
  <si>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</si>
  <si>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</si>
  <si>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</si>
  <si>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</si>
  <si>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</si>
  <si>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</si>
  <si>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</si>
  <si>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</si>
  <si>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</si>
  <si>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</si>
  <si>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</si>
  <si>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</si>
  <si>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</si>
  <si>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</si>
  <si>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</si>
  <si>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</si>
  <si>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</si>
  <si>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</si>
  <si>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</si>
  <si>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</si>
  <si>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</si>
  <si>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</si>
  <si>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</si>
  <si>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</si>
  <si>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</si>
  <si>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</si>
  <si>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</si>
  <si>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</si>
  <si>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</si>
  <si>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</si>
  <si>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</si>
  <si>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</si>
  <si>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</si>
  <si>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</si>
  <si>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</si>
  <si>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</si>
  <si>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</si>
  <si>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</si>
  <si>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</si>
  <si>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</si>
  <si>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</si>
  <si>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</si>
  <si>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</si>
  <si>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</si>
  <si>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</si>
  <si>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</si>
  <si>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</si>
  <si>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</si>
  <si>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</si>
  <si>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</si>
  <si>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</si>
  <si>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</si>
  <si>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</si>
  <si>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</si>
  <si>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</si>
  <si>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</si>
  <si>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</si>
  <si>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</si>
  <si>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</si>
  <si>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</si>
  <si>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</si>
  <si>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</si>
  <si>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</si>
  <si>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</si>
  <si>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</si>
  <si>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</si>
  <si>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</si>
  <si>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</si>
  <si>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</si>
  <si>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</si>
  <si>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</si>
  <si>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</si>
  <si>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</si>
  <si>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</si>
  <si>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</si>
  <si>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</si>
  <si>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</si>
  <si>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</si>
  <si>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</si>
  <si>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</si>
  <si>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</si>
  <si>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</si>
  <si>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</si>
  <si>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</si>
  <si>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</si>
  <si>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</si>
  <si>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</si>
  <si>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</si>
  <si>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</si>
  <si>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</si>
  <si>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</si>
  <si>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</si>
  <si>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</si>
  <si>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</si>
  <si>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</si>
  <si>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</si>
  <si>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</si>
  <si>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</si>
  <si>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</si>
  <si>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</si>
  <si>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</si>
  <si>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</si>
  <si>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</si>
  <si>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</si>
  <si>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</si>
  <si>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</si>
  <si>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</si>
  <si>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</si>
  <si>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</si>
  <si>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</si>
  <si>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</si>
  <si>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</si>
  <si>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</si>
  <si>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</si>
  <si>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</si>
  <si>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</si>
  <si>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</si>
  <si>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</si>
  <si>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</si>
  <si>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</si>
  <si>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</si>
  <si>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</si>
  <si>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</si>
  <si>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</si>
  <si>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</si>
  <si>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</si>
  <si>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</si>
  <si>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</si>
  <si>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</si>
  <si>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</si>
  <si>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</si>
  <si>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</si>
  <si>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</si>
  <si>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</si>
  <si>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</si>
  <si>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</si>
  <si>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</si>
  <si>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</si>
  <si>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</si>
  <si>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</si>
  <si>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</si>
  <si>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</si>
  <si>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</si>
  <si>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</si>
  <si>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</si>
  <si>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</si>
  <si>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</si>
  <si>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</si>
  <si>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</si>
  <si>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</si>
  <si>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</si>
  <si>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</si>
  <si>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</si>
  <si>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</si>
  <si>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</si>
  <si>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</si>
  <si>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</si>
  <si>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</si>
  <si>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</si>
  <si>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</si>
  <si>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</si>
  <si>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</si>
  <si>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</si>
  <si>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</si>
  <si>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</si>
  <si>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</si>
  <si>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</si>
  <si>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</si>
  <si>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</si>
  <si>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</si>
  <si>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</si>
  <si>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</si>
  <si>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</si>
  <si>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</si>
  <si>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</si>
  <si>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</si>
  <si>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</si>
  <si>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</si>
  <si>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</si>
  <si>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</si>
  <si>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</si>
  <si>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</si>
  <si>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</si>
  <si>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</si>
  <si>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</si>
  <si>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</si>
  <si>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</si>
  <si>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</si>
  <si>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</si>
  <si>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</si>
  <si>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</si>
  <si>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</si>
  <si>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</si>
  <si>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</si>
  <si>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</si>
  <si>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</si>
  <si>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</si>
  <si>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</si>
  <si>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</si>
  <si>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</si>
  <si>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</si>
  <si>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</si>
  <si>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</si>
  <si>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</si>
  <si>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</si>
  <si>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</si>
  <si>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</si>
  <si>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</si>
  <si>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</si>
  <si>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</si>
  <si>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</si>
  <si>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</si>
  <si>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</si>
  <si>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</si>
  <si>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</si>
  <si>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</si>
  <si>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</si>
  <si>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</si>
  <si>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</si>
  <si>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</si>
  <si>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</si>
  <si>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</si>
  <si>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</si>
  <si>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</si>
  <si>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</si>
  <si>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</si>
  <si>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</si>
  <si>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</si>
  <si>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</si>
  <si>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</si>
  <si>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</si>
  <si>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</si>
  <si>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</si>
  <si>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</si>
  <si>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</si>
  <si>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</si>
  <si>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</si>
  <si>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</si>
  <si>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</si>
  <si>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</si>
  <si>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</si>
  <si>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</si>
  <si>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</si>
  <si>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</si>
  <si>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</si>
  <si>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</si>
  <si>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</si>
  <si>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</si>
  <si>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</si>
  <si>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</si>
  <si>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</si>
  <si>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</si>
  <si>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</si>
  <si>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</si>
  <si>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</si>
  <si>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</si>
  <si>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</si>
  <si>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</si>
  <si>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</si>
  <si>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</si>
  <si>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</si>
  <si>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</si>
  <si>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</si>
  <si>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</si>
  <si>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</si>
  <si>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</si>
  <si>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</si>
  <si>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</si>
  <si>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</si>
  <si>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</si>
  <si>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</si>
  <si>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</si>
  <si>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</si>
  <si>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</si>
  <si>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</si>
  <si>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</si>
  <si>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</si>
  <si>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</si>
  <si>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</si>
  <si>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</si>
  <si>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</si>
  <si>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</si>
  <si>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</si>
  <si>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</si>
  <si>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</si>
  <si>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</si>
  <si>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</si>
  <si>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</si>
  <si>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</si>
  <si>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</si>
  <si>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</si>
  <si>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</si>
  <si>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</si>
  <si>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</si>
  <si>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</si>
  <si>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</si>
  <si>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</si>
  <si>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</si>
  <si>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</si>
  <si>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</si>
  <si>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</si>
  <si>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</si>
  <si>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</si>
  <si>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</si>
  <si>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</si>
  <si>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</si>
  <si>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</si>
  <si>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</si>
  <si>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</si>
  <si>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</si>
  <si>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</si>
  <si>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</si>
  <si>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</si>
  <si>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</si>
  <si>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</si>
  <si>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</si>
  <si>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</si>
  <si>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</si>
  <si>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</si>
  <si>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</si>
  <si>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</si>
  <si>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</si>
  <si>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</si>
  <si>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</si>
  <si>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</si>
  <si>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</si>
  <si>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</si>
  <si>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</si>
  <si>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</si>
  <si>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</si>
  <si>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</si>
  <si>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</si>
  <si>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</si>
  <si>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</si>
  <si>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</si>
  <si>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</si>
  <si>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</si>
  <si>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</si>
  <si>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</si>
  <si>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</si>
  <si>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</si>
  <si>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</si>
  <si>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</si>
  <si>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</si>
  <si>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</si>
  <si>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</si>
  <si>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</si>
  <si>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</si>
  <si>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</si>
  <si>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</si>
  <si>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</si>
  <si>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</si>
  <si>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</si>
  <si>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</si>
  <si>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</si>
  <si>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</si>
  <si>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</si>
  <si>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</si>
  <si>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</si>
  <si>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</si>
  <si>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</si>
  <si>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</si>
  <si>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</si>
  <si>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</si>
  <si>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</si>
  <si>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</si>
  <si>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</si>
  <si>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</si>
  <si>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</si>
  <si>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</si>
  <si>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</si>
  <si>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</si>
  <si>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</si>
  <si>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</si>
  <si>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</si>
  <si>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</si>
  <si>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</si>
  <si>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</si>
  <si>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</si>
  <si>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</si>
  <si>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</si>
  <si>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</si>
  <si>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</si>
  <si>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</si>
  <si>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</si>
  <si>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</si>
  <si>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</si>
  <si>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</si>
  <si>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</si>
  <si>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</si>
  <si>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</si>
  <si>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</si>
  <si>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</si>
  <si>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</si>
  <si>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</si>
  <si>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</si>
  <si>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</si>
  <si>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</si>
  <si>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</si>
  <si>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</si>
  <si>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</si>
  <si>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</si>
  <si>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</si>
  <si>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</si>
  <si>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</si>
  <si>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</si>
  <si>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</si>
  <si>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</si>
  <si>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</si>
  <si>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</si>
  <si>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</si>
  <si>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</si>
  <si>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</si>
  <si>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</si>
  <si>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</si>
  <si>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</si>
  <si>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</si>
  <si>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</si>
  <si>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</si>
  <si>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</si>
  <si>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</si>
  <si>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</si>
  <si>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</si>
  <si>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</si>
  <si>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</si>
  <si>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</si>
  <si>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</si>
  <si>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</si>
  <si>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</si>
  <si>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</si>
  <si>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</si>
  <si>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</si>
  <si>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</si>
  <si>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</si>
  <si>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</si>
  <si>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</si>
  <si>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</si>
  <si>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</si>
  <si>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</si>
  <si>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</si>
  <si>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</si>
  <si>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</si>
  <si>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</si>
  <si>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</si>
  <si>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</si>
  <si>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</si>
  <si>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</si>
  <si>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</si>
  <si>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</si>
  <si>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</si>
  <si>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</si>
  <si>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</si>
  <si>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</si>
  <si>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</si>
  <si>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</si>
  <si>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</si>
  <si>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</si>
  <si>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</si>
  <si>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</si>
  <si>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</si>
  <si>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</si>
  <si>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</si>
  <si>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</si>
  <si>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</si>
  <si>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</si>
  <si>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</si>
  <si>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</si>
  <si>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</si>
  <si>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</si>
  <si>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</si>
  <si>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</si>
  <si>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</si>
  <si>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</si>
  <si>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</si>
  <si>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</si>
  <si>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</si>
  <si>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</si>
  <si>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</si>
  <si>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</si>
  <si>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</si>
  <si>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</si>
  <si>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</si>
  <si>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</si>
  <si>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</si>
  <si>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</si>
  <si>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</si>
  <si>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</si>
  <si>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</si>
  <si>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</si>
  <si>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</si>
  <si>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</si>
  <si>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</si>
  <si>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</si>
  <si>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</si>
  <si>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</si>
  <si>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</si>
  <si>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</si>
  <si>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</si>
  <si>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</si>
  <si>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</si>
  <si>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</si>
  <si>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</si>
  <si>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</si>
  <si>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</si>
  <si>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</si>
  <si>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</si>
  <si>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</si>
  <si>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</si>
  <si>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</si>
  <si>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</si>
  <si>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</si>
  <si>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</si>
  <si>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</si>
  <si>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</si>
  <si>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</si>
  <si>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</si>
  <si>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</si>
  <si>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</si>
  <si>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</si>
  <si>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</si>
  <si>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</si>
  <si>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</si>
  <si>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</si>
  <si>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</si>
  <si>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</si>
  <si>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</si>
  <si>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</si>
  <si>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</si>
  <si>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</si>
  <si>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</si>
  <si>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</si>
  <si>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</si>
  <si>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</si>
  <si>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</si>
  <si>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</si>
  <si>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</si>
  <si>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</si>
  <si>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</si>
  <si>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</si>
  <si>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</si>
  <si>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</si>
  <si>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</si>
  <si>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</si>
  <si>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</si>
  <si>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</si>
  <si>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</si>
  <si>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</si>
  <si>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</si>
  <si>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</si>
  <si>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</si>
  <si>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</si>
  <si>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</si>
  <si>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</si>
  <si>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</si>
  <si>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</si>
  <si>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</si>
  <si>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</si>
  <si>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</si>
  <si>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</si>
  <si>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</si>
  <si>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</si>
  <si>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</si>
  <si>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</si>
  <si>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</si>
  <si>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</si>
  <si>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</si>
  <si>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</si>
  <si>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</si>
  <si>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</si>
  <si>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</si>
  <si>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</si>
  <si>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</si>
  <si>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</si>
  <si>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</si>
  <si>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</si>
  <si>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</si>
  <si>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</si>
  <si>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</si>
  <si>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</si>
  <si>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</si>
  <si>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</si>
  <si>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</si>
  <si>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</si>
  <si>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</si>
  <si>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</si>
  <si>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</si>
  <si>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</si>
  <si>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</si>
  <si>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</si>
  <si>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</si>
  <si>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</si>
  <si>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</si>
  <si>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</si>
  <si>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</si>
  <si>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</si>
  <si>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</si>
  <si>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</si>
  <si>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</si>
  <si>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</si>
  <si>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</si>
  <si>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</si>
  <si>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</si>
  <si>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</si>
  <si>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</si>
  <si>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</si>
  <si>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</si>
  <si>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</si>
  <si>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</si>
  <si>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</si>
  <si>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</si>
  <si>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</si>
  <si>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</si>
  <si>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</si>
  <si>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</si>
  <si>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</si>
  <si>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</si>
  <si>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</si>
  <si>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</si>
  <si>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</si>
  <si>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</si>
  <si>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</si>
  <si>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</si>
  <si>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</si>
  <si>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</si>
  <si>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</si>
  <si>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</si>
  <si>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</si>
  <si>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</si>
  <si>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</si>
  <si>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</si>
  <si>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</si>
  <si>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</si>
  <si>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</si>
  <si>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</si>
  <si>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</si>
  <si>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</si>
  <si>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</si>
  <si>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</si>
  <si>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</si>
  <si>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</si>
  <si>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</si>
  <si>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</si>
  <si>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</si>
  <si>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</si>
  <si>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</si>
  <si>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</si>
  <si>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</si>
  <si>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</si>
  <si>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</si>
  <si>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</si>
  <si>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</si>
  <si>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</si>
  <si>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</si>
  <si>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</si>
  <si>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</si>
  <si>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</si>
  <si>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</si>
  <si>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</si>
  <si>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</si>
  <si>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</si>
  <si>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</si>
  <si>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</si>
  <si>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</si>
  <si>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</si>
  <si>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</si>
  <si>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</si>
  <si>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</si>
  <si>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</si>
  <si>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</si>
  <si>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</si>
  <si>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</si>
  <si>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</si>
  <si>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</si>
  <si>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</si>
  <si>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</si>
  <si>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</si>
  <si>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</si>
  <si>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</si>
  <si>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</si>
  <si>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</si>
  <si>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</si>
  <si>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</si>
  <si>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</si>
  <si>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</si>
  <si>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</si>
  <si>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</si>
  <si>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</si>
  <si>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</si>
  <si>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</si>
  <si>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</si>
  <si>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</si>
  <si>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</si>
  <si>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</si>
  <si>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</si>
  <si>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</si>
  <si>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</si>
  <si>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</si>
  <si>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</si>
  <si>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</si>
  <si>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</si>
  <si>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</si>
  <si>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</si>
  <si>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</si>
  <si>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</si>
  <si>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</si>
  <si>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</si>
  <si>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</si>
  <si>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</si>
  <si>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</si>
  <si>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</si>
  <si>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</si>
  <si>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</si>
  <si>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</si>
  <si>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</si>
  <si>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</si>
  <si>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</si>
  <si>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</si>
  <si>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</si>
  <si>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</si>
  <si>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</si>
  <si>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</si>
  <si>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</si>
  <si>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</si>
  <si>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</si>
  <si>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</si>
  <si>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</si>
  <si>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</si>
  <si>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</si>
  <si>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</si>
  <si>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</si>
  <si>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</si>
  <si>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</si>
  <si>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</si>
  <si>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</si>
  <si>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</si>
  <si>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</si>
  <si>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</si>
  <si>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</si>
  <si>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</si>
  <si>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</si>
  <si>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</si>
  <si>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</si>
  <si>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</si>
  <si>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</si>
  <si>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</si>
  <si>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</si>
  <si>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</si>
  <si>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</si>
  <si>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</si>
  <si>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</si>
  <si>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</si>
  <si>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</si>
  <si>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</si>
  <si>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</si>
  <si>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</si>
  <si>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</si>
  <si>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</si>
  <si>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</si>
  <si>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</si>
  <si>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</si>
  <si>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</si>
  <si>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</si>
  <si>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</si>
  <si>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</si>
  <si>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</si>
  <si>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</si>
  <si>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</si>
  <si>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</si>
  <si>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</si>
  <si>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</si>
  <si>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</si>
  <si>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</si>
  <si>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</si>
  <si>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</si>
  <si>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</si>
  <si>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</si>
  <si>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</si>
  <si>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</si>
  <si>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</si>
  <si>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</si>
  <si>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</si>
  <si>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</si>
  <si>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</si>
  <si>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</si>
  <si>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</si>
  <si>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</si>
  <si>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</si>
  <si>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</si>
  <si>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</si>
  <si>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</si>
  <si>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</si>
  <si>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</si>
  <si>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</si>
  <si>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</si>
  <si>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</si>
  <si>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</si>
  <si>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</si>
  <si>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</si>
  <si>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</si>
  <si>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</si>
  <si>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</si>
  <si>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</si>
  <si>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</si>
  <si>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</si>
  <si>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</si>
  <si>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</si>
  <si>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</si>
  <si>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</si>
  <si>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</si>
  <si>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</si>
  <si>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</si>
  <si>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</si>
  <si>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</si>
  <si>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</si>
  <si>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</si>
  <si>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</si>
  <si>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</si>
  <si>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</si>
  <si>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</si>
  <si>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</si>
  <si>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</si>
  <si>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</si>
  <si>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</si>
  <si>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</si>
  <si>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</si>
  <si>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</si>
  <si>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</si>
  <si>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</si>
  <si>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</si>
  <si>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</si>
  <si>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</si>
  <si>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</si>
  <si>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</si>
  <si>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</si>
  <si>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</si>
  <si>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</si>
  <si>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</si>
  <si>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</si>
  <si>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</si>
  <si>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</si>
  <si>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</si>
  <si>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</si>
  <si>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</si>
  <si>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</si>
  <si>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</si>
  <si>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</si>
  <si>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</si>
  <si>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</si>
  <si>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</si>
  <si>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</si>
  <si>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</si>
  <si>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</si>
  <si>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</si>
  <si>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</si>
  <si>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</si>
  <si>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</si>
  <si>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</si>
  <si>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</si>
  <si>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</si>
  <si>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</si>
  <si>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</si>
  <si>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</si>
  <si>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</si>
  <si>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</si>
  <si>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</si>
  <si>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</si>
  <si>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</si>
  <si>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</si>
  <si>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</si>
  <si>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</si>
  <si>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</si>
  <si>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</si>
  <si>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</si>
  <si>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</si>
  <si>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</si>
  <si>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</si>
  <si>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</si>
  <si>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</si>
  <si>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</si>
  <si>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</si>
  <si>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</si>
  <si>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</si>
  <si>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</si>
  <si>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</si>
  <si>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</si>
  <si>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</si>
  <si>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</si>
  <si>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</si>
  <si>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</si>
  <si>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</si>
  <si>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</si>
  <si>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</si>
  <si>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</si>
  <si>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</si>
  <si>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</si>
  <si>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</si>
  <si>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</si>
  <si>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</si>
  <si>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</si>
  <si>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</si>
  <si>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</si>
  <si>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</si>
  <si>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</si>
  <si>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</si>
  <si>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</si>
  <si>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</si>
  <si>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</si>
  <si>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</si>
  <si>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</si>
  <si>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</si>
  <si>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</si>
  <si>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</si>
  <si>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</si>
  <si>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</si>
  <si>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</si>
  <si>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</si>
  <si>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</si>
  <si>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</si>
  <si>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</si>
  <si>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</si>
  <si>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</si>
  <si>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</si>
  <si>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</si>
  <si>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</si>
  <si>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</si>
  <si>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</si>
  <si>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</si>
  <si>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</si>
  <si>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</si>
  <si>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</si>
  <si>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</si>
  <si>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</si>
  <si>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</si>
  <si>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</si>
  <si>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</si>
  <si>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</si>
  <si>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</si>
  <si>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</si>
  <si>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</si>
  <si>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</si>
  <si>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</si>
  <si>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</si>
  <si>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</si>
  <si>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</si>
  <si>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</si>
  <si>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</si>
  <si>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</si>
  <si>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</si>
  <si>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</si>
  <si>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</si>
  <si>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</si>
  <si>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</si>
  <si>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</si>
  <si>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</si>
  <si>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</si>
  <si>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</si>
  <si>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</si>
  <si>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</si>
  <si>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</si>
  <si>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</si>
  <si>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</si>
  <si>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</si>
  <si>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</si>
  <si>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</si>
  <si>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</si>
  <si>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</si>
  <si>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</si>
  <si>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</si>
  <si>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</si>
  <si>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</si>
  <si>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</si>
  <si>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</si>
  <si>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</si>
  <si>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</si>
  <si>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</si>
  <si>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</si>
  <si>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</si>
  <si>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</si>
  <si>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</si>
  <si>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</si>
  <si>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</si>
  <si>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</si>
  <si>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</si>
  <si>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</si>
  <si>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</si>
  <si>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</si>
  <si>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</si>
  <si>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</si>
  <si>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</si>
  <si>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</si>
  <si>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</si>
  <si>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</si>
  <si>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</si>
  <si>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</si>
  <si>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</si>
  <si>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</si>
  <si>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</si>
  <si>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</si>
  <si>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</si>
  <si>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</si>
  <si>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</si>
  <si>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</si>
  <si>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</si>
  <si>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</si>
  <si>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</si>
  <si>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</si>
  <si>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</si>
  <si>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</si>
  <si>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</si>
  <si>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</si>
  <si>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</si>
  <si>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</si>
  <si>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</si>
  <si>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</si>
  <si>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</si>
  <si>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</si>
  <si>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</si>
  <si>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</si>
  <si>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</si>
  <si>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</si>
  <si>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</si>
  <si>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</si>
  <si>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</si>
  <si>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</si>
  <si>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</si>
  <si>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</si>
  <si>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</si>
  <si>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</si>
  <si>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</si>
  <si>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</si>
  <si>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</si>
  <si>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</si>
  <si>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</si>
  <si>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</si>
  <si>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</si>
  <si>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</si>
  <si>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</si>
  <si>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</si>
  <si>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</si>
  <si>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</si>
  <si>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</si>
  <si>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</si>
  <si>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</si>
  <si>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</si>
  <si>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</si>
  <si>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</si>
  <si>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</si>
  <si>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</si>
  <si>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</si>
  <si>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</si>
  <si>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</si>
  <si>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</si>
  <si>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</si>
  <si>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</si>
  <si>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</si>
  <si>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</si>
  <si>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</si>
  <si>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</si>
  <si>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</si>
  <si>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</si>
  <si>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</si>
  <si>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</si>
  <si>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</si>
  <si>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</si>
  <si>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</si>
  <si>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</si>
  <si>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</si>
  <si>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</si>
  <si>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</si>
  <si>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</si>
  <si>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</si>
  <si>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</si>
  <si>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</si>
  <si>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</si>
  <si>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</si>
  <si>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</si>
  <si>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</si>
  <si>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</si>
  <si>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</si>
  <si>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</si>
  <si>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</si>
  <si>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</si>
  <si>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</si>
  <si>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</si>
  <si>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</si>
  <si>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</si>
  <si>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</si>
  <si>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</si>
  <si>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</si>
  <si>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</si>
  <si>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</si>
  <si>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</si>
  <si>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</si>
  <si>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</si>
  <si>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</si>
  <si>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</si>
  <si>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</si>
  <si>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</si>
  <si>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</si>
  <si>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</si>
  <si>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</si>
  <si>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</si>
  <si>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</si>
  <si>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</si>
  <si>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</si>
  <si>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</si>
  <si>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</si>
  <si>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</si>
  <si>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</si>
  <si>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</si>
  <si>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</si>
  <si>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</si>
  <si>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</si>
  <si>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</si>
  <si>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</si>
  <si>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</si>
  <si>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</si>
  <si>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</si>
  <si>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</si>
  <si>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</si>
  <si>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</si>
  <si>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</si>
  <si>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</si>
  <si>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</si>
  <si>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</si>
  <si>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</si>
  <si>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</si>
  <si>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</si>
  <si>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</si>
  <si>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</si>
  <si>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</si>
  <si>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</si>
  <si>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</si>
  <si>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</si>
  <si>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</si>
  <si>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</si>
  <si>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</si>
  <si>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</si>
  <si>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</si>
  <si>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</si>
  <si>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</si>
  <si>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</si>
  <si>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</si>
  <si>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</si>
  <si>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</si>
  <si>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</si>
  <si>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</si>
  <si>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</si>
  <si>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</si>
  <si>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</si>
  <si>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</si>
  <si>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</si>
  <si>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</si>
  <si>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</si>
  <si>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</si>
  <si>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</si>
  <si>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</si>
  <si>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</si>
  <si>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</si>
  <si>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</si>
  <si>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</si>
  <si>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</si>
  <si>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</si>
  <si>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</si>
  <si>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</si>
  <si>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</si>
  <si>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</si>
  <si>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</si>
  <si>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</si>
  <si>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</si>
  <si>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</si>
  <si>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</si>
  <si>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</si>
  <si>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</si>
  <si>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</si>
  <si>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</si>
  <si>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</si>
  <si>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</si>
  <si>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</si>
  <si>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</si>
  <si>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</si>
  <si>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</si>
  <si>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</si>
  <si>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</si>
  <si>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</si>
  <si>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</si>
  <si>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</si>
  <si>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</si>
  <si>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</si>
  <si>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</si>
  <si>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</si>
  <si>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</si>
  <si>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</si>
  <si>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</si>
  <si>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</si>
  <si>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</si>
  <si>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</si>
  <si>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</si>
  <si>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</si>
  <si>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</si>
  <si>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</si>
  <si>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</si>
  <si>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</si>
  <si>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</si>
  <si>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</si>
  <si>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</si>
  <si>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</si>
  <si>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</si>
  <si>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</si>
  <si>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</si>
  <si>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</si>
  <si>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</si>
  <si>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</si>
  <si>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</si>
  <si>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</si>
  <si>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</si>
  <si>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</si>
  <si>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</si>
  <si>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</si>
  <si>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</si>
  <si>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</si>
  <si>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</si>
  <si>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</si>
  <si>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</si>
  <si>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</si>
  <si>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</si>
  <si>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</si>
  <si>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</si>
  <si>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</si>
  <si>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</si>
  <si>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</si>
  <si>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</si>
  <si>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</si>
  <si>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</si>
  <si>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</si>
  <si>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</si>
  <si>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</si>
  <si>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</si>
  <si>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</si>
  <si>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</si>
  <si>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</si>
  <si>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</si>
  <si>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</si>
  <si>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</si>
  <si>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</si>
  <si>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</si>
  <si>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</si>
  <si>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</si>
  <si>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</si>
  <si>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</si>
  <si>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</si>
  <si>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</si>
  <si>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</si>
  <si>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</si>
  <si>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</si>
  <si>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</si>
  <si>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</si>
  <si>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</si>
  <si>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</si>
  <si>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</si>
  <si>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</si>
  <si>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</si>
  <si>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</si>
  <si>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</si>
  <si>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</si>
  <si>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</si>
  <si>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</si>
  <si>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</si>
  <si>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</si>
  <si>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</si>
  <si>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</si>
  <si>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</si>
  <si>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</si>
  <si>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</si>
  <si>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</si>
  <si>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</si>
  <si>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</si>
  <si>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</si>
  <si>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</si>
  <si>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</si>
  <si>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</si>
  <si>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</si>
  <si>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</si>
  <si>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</si>
  <si>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</si>
  <si>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</si>
  <si>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</si>
  <si>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</si>
  <si>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</si>
  <si>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</si>
  <si>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</si>
  <si>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</si>
  <si>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</si>
  <si>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</si>
  <si>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</si>
  <si>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</si>
  <si>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</si>
  <si>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</si>
  <si>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</si>
  <si>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</si>
  <si>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</si>
  <si>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</si>
  <si>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</si>
  <si>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</si>
  <si>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</si>
  <si>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</si>
  <si>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</si>
  <si>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</si>
  <si>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</si>
  <si>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</si>
  <si>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</si>
  <si>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</si>
  <si>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</si>
  <si>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</si>
  <si>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</si>
  <si>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</si>
  <si>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</si>
  <si>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</si>
  <si>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</si>
  <si>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</si>
  <si>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</si>
  <si>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</si>
  <si>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</si>
  <si>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</si>
  <si>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</si>
  <si>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</si>
  <si>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</si>
  <si>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</si>
  <si>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</si>
  <si>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</si>
  <si>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</si>
  <si>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</si>
  <si>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</si>
  <si>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</si>
  <si>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</si>
  <si>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</si>
  <si>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</si>
  <si>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</si>
  <si>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</si>
  <si>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</si>
  <si>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</si>
  <si>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</si>
  <si>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</si>
  <si>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</si>
  <si>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</si>
  <si>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</si>
  <si>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</si>
  <si>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</si>
  <si>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</si>
  <si>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</si>
  <si>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</si>
  <si>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</si>
  <si>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</si>
  <si>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</si>
  <si>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</si>
  <si>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</si>
  <si>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</si>
  <si>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</si>
  <si>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</si>
  <si>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</si>
  <si>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</si>
  <si>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</si>
  <si>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</si>
  <si>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</si>
  <si>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</si>
  <si>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</si>
  <si>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</si>
  <si>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</si>
  <si>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</si>
  <si>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</si>
  <si>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</si>
  <si>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</si>
  <si>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</si>
  <si>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</si>
  <si>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</si>
  <si>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</si>
  <si>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</si>
  <si>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</si>
  <si>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</si>
  <si>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</si>
  <si>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</si>
  <si>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</si>
  <si>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</si>
  <si>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</si>
  <si>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</si>
  <si>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</si>
  <si>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</si>
  <si>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</si>
  <si>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</si>
  <si>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</si>
  <si>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</si>
  <si>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</si>
  <si>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</si>
  <si>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</si>
  <si>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</si>
  <si>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</si>
  <si>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</si>
  <si>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</si>
  <si>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</si>
  <si>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</si>
  <si>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</si>
  <si>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</si>
  <si>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</si>
  <si>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</si>
  <si>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</si>
  <si>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</si>
  <si>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</si>
  <si>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</si>
  <si>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</si>
  <si>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</si>
  <si>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</si>
  <si>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</si>
  <si>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</si>
  <si>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</si>
  <si>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</si>
  <si>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</si>
  <si>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</si>
  <si>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</si>
  <si>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</si>
  <si>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</si>
  <si>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</si>
  <si>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</si>
  <si>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</si>
  <si>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</si>
  <si>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</si>
  <si>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</si>
  <si>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</si>
  <si>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</si>
  <si>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</si>
  <si>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</si>
  <si>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</si>
  <si>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</si>
  <si>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</si>
  <si>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</si>
  <si>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</si>
  <si>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</si>
  <si>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</si>
  <si>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</si>
  <si>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</si>
  <si>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</si>
  <si>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</si>
  <si>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</si>
  <si>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</si>
  <si>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</si>
  <si>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</si>
  <si>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</si>
  <si>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</si>
  <si>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</si>
  <si>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</si>
  <si>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</si>
  <si>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</si>
  <si>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</si>
  <si>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</si>
  <si>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</si>
  <si>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</si>
  <si>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</si>
  <si>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</si>
  <si>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</si>
  <si>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</si>
  <si>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</si>
  <si>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</si>
  <si>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</si>
  <si>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</si>
  <si>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</si>
  <si>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</si>
  <si>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</si>
  <si>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</si>
  <si>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</si>
  <si>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</si>
  <si>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</si>
  <si>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</si>
  <si>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</si>
  <si>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</si>
  <si>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</si>
  <si>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</si>
  <si>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</si>
  <si>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</si>
  <si>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</si>
  <si>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</si>
  <si>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</si>
  <si>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</si>
  <si>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</si>
  <si>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</si>
  <si>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</si>
  <si>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</si>
  <si>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</si>
  <si>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</si>
  <si>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</si>
  <si>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</si>
  <si>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</si>
  <si>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</si>
  <si>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</si>
  <si>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</si>
  <si>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</si>
  <si>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</si>
  <si>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</si>
  <si>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</si>
  <si>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</si>
  <si>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</si>
  <si>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</si>
  <si>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</si>
  <si>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</si>
  <si>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</si>
  <si>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</si>
  <si>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</si>
  <si>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</si>
  <si>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</si>
  <si>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</si>
  <si>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</si>
  <si>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</si>
  <si>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</si>
  <si>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</si>
  <si>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</si>
  <si>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</si>
  <si>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</si>
  <si>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</si>
  <si>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</si>
  <si>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</si>
  <si>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</si>
  <si>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</si>
  <si>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</si>
  <si>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</si>
  <si>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</si>
  <si>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</si>
  <si>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</si>
  <si>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</si>
  <si>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</si>
  <si>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</si>
  <si>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</si>
  <si>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</si>
  <si>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</si>
  <si>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</si>
  <si>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</si>
  <si>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</si>
  <si>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</si>
  <si>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</si>
  <si>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</si>
  <si>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</si>
  <si>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</si>
  <si>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</si>
  <si>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</si>
  <si>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</si>
  <si>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</si>
  <si>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</si>
  <si>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</si>
  <si>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</si>
  <si>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</si>
  <si>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</si>
  <si>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</si>
  <si>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</si>
  <si>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</si>
  <si>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</si>
  <si>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</si>
  <si>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</si>
  <si>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</si>
  <si>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</si>
  <si>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</si>
  <si>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</si>
  <si>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</si>
  <si>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</si>
  <si>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</si>
  <si>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</si>
  <si>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</si>
  <si>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</si>
  <si>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</si>
  <si>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</si>
  <si>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</si>
  <si>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</si>
  <si>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</si>
  <si>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</si>
  <si>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</si>
  <si>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</si>
  <si>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</si>
  <si>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</si>
  <si>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</si>
  <si>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</si>
  <si>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</si>
  <si>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</si>
  <si>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</si>
  <si>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</si>
  <si>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</si>
  <si>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</si>
  <si>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</si>
  <si>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</si>
  <si>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</si>
  <si>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</si>
  <si>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</si>
  <si>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</si>
  <si>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</si>
  <si>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</si>
  <si>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</si>
  <si>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</si>
  <si>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</si>
  <si>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</si>
  <si>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</si>
  <si>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</si>
  <si>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</si>
  <si>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</si>
  <si>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</si>
  <si>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</si>
  <si>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</si>
  <si>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</si>
  <si>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</si>
  <si>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</si>
  <si>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</si>
  <si>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</si>
  <si>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</si>
  <si>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</si>
  <si>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</si>
  <si>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</si>
  <si>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</si>
  <si>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</si>
  <si>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</si>
  <si>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</si>
  <si>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</si>
  <si>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</si>
  <si>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</si>
  <si>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</si>
  <si>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</si>
  <si>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</si>
  <si>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</si>
  <si>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</si>
  <si>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</si>
  <si>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</si>
  <si>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</si>
  <si>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</si>
  <si>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</si>
  <si>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</si>
  <si>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</si>
  <si>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</si>
  <si>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</si>
  <si>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</si>
  <si>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</si>
  <si>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</si>
  <si>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</si>
  <si>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</si>
  <si>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</si>
  <si>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</si>
  <si>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</si>
  <si>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</si>
  <si>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</si>
  <si>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</si>
  <si>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</si>
  <si>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</si>
  <si>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</si>
  <si>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</si>
  <si>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</si>
  <si>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</si>
  <si>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</si>
  <si>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</si>
  <si>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</si>
  <si>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</si>
  <si>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</si>
  <si>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</si>
  <si>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</si>
  <si>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</si>
  <si>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</si>
  <si>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</si>
  <si>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</si>
  <si>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</si>
  <si>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</si>
  <si>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</si>
  <si>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</si>
  <si>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</si>
  <si>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</si>
  <si>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</si>
  <si>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</si>
  <si>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</si>
  <si>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</si>
  <si>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</si>
  <si>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</si>
  <si>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</si>
  <si>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</si>
  <si>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</si>
  <si>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</si>
  <si>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</si>
  <si>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</si>
  <si>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</si>
  <si>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</si>
  <si>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</si>
  <si>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</si>
  <si>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</si>
  <si>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</si>
  <si>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</si>
  <si>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</si>
  <si>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</si>
  <si>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</si>
  <si>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</si>
  <si>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</si>
  <si>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</si>
  <si>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</si>
  <si>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</si>
  <si>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</si>
  <si>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</si>
  <si>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</si>
  <si>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</si>
  <si>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</si>
  <si>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</si>
  <si>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</si>
  <si>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</si>
  <si>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</si>
  <si>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</si>
  <si>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</si>
  <si>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</si>
  <si>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</si>
  <si>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</si>
  <si>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</si>
  <si>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</si>
  <si>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</si>
  <si>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</si>
  <si>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</si>
  <si>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</si>
  <si>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</si>
  <si>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</si>
  <si>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</si>
  <si>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</si>
  <si>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</si>
  <si>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</si>
  <si>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</si>
  <si>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</si>
  <si>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</si>
  <si>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</si>
  <si>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</si>
  <si>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</si>
  <si>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</si>
  <si>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</si>
  <si>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</si>
  <si>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</si>
  <si>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</si>
  <si>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</si>
  <si>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</si>
  <si>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</si>
  <si>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</si>
  <si>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</si>
  <si>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</si>
  <si>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</si>
  <si>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</si>
  <si>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</si>
  <si>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</si>
  <si>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</si>
  <si>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</si>
  <si>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</si>
  <si>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</si>
  <si>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</si>
  <si>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</si>
  <si>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</si>
  <si>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</si>
  <si>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</si>
  <si>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</si>
  <si>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</si>
  <si>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</si>
  <si>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</si>
  <si>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</si>
  <si>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</si>
  <si>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</si>
  <si>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</si>
  <si>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</si>
  <si>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</si>
  <si>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</si>
  <si>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</si>
  <si>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</si>
  <si>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</si>
  <si>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</si>
  <si>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</si>
  <si>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</si>
  <si>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</si>
  <si>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</si>
  <si>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</si>
  <si>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</si>
  <si>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</si>
  <si>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</si>
  <si>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</si>
  <si>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</si>
  <si>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</si>
  <si>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</si>
  <si>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</si>
  <si>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</si>
  <si>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</si>
  <si>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</si>
  <si>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</si>
  <si>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</si>
  <si>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</si>
  <si>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</si>
  <si>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</si>
  <si>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</si>
  <si>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</si>
  <si>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</si>
  <si>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</si>
  <si>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</si>
  <si>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</si>
  <si>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</si>
  <si>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</si>
  <si>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</si>
  <si>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</si>
  <si>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</si>
  <si>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</si>
  <si>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</si>
  <si>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</si>
  <si>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</si>
  <si>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</si>
  <si>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</si>
  <si>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</si>
  <si>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</si>
  <si>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</si>
  <si>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</si>
  <si>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</si>
  <si>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</si>
  <si>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</si>
  <si>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</si>
  <si>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</si>
  <si>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</si>
  <si>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</si>
  <si>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</si>
  <si>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</si>
  <si>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</si>
  <si>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</si>
  <si>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</si>
  <si>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</si>
  <si>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</si>
  <si>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</si>
  <si>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</si>
  <si>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</si>
  <si>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</si>
  <si>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</si>
  <si>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</si>
  <si>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</si>
  <si>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</si>
  <si>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</si>
  <si>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</si>
  <si>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</si>
  <si>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</si>
  <si>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</si>
  <si>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</si>
  <si>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</si>
  <si>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</si>
  <si>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</si>
  <si>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</si>
  <si>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</si>
  <si>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</si>
  <si>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</si>
  <si>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</si>
  <si>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</si>
  <si>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</si>
  <si>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</si>
  <si>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</si>
  <si>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</si>
  <si>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</si>
  <si>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</si>
  <si>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</si>
  <si>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</si>
  <si>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</si>
  <si>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</si>
  <si>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</si>
  <si>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</si>
  <si>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</si>
  <si>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</si>
  <si>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</si>
  <si>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</si>
  <si>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</si>
  <si>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</si>
  <si>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</si>
  <si>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</si>
  <si>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</si>
  <si>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</si>
  <si>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</si>
  <si>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</si>
  <si>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</si>
  <si>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</si>
  <si>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</si>
  <si>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</si>
  <si>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</si>
  <si>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</si>
  <si>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</si>
  <si>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</si>
  <si>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</si>
  <si>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</si>
  <si>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</si>
  <si>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</si>
  <si>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</si>
  <si>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</si>
  <si>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</si>
  <si>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</si>
  <si>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</si>
  <si>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</si>
  <si>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</si>
  <si>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</si>
  <si>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</si>
  <si>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</si>
  <si>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</si>
  <si>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</si>
  <si>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</si>
  <si>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</si>
  <si>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</si>
  <si>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</si>
  <si>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</si>
  <si>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</si>
  <si>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</si>
  <si>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</si>
  <si>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</si>
  <si>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</si>
  <si>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</si>
  <si>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</si>
  <si>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</si>
  <si>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</si>
  <si>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</si>
  <si>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</si>
  <si>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</si>
  <si>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</si>
  <si>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</si>
  <si>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</si>
  <si>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</si>
  <si>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</si>
  <si>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</si>
  <si>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</si>
  <si>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</si>
  <si>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</si>
  <si>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</si>
  <si>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</si>
  <si>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</si>
  <si>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</si>
  <si>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</si>
  <si>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</si>
  <si>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</si>
  <si>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</si>
  <si>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</si>
  <si>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</si>
  <si>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</si>
  <si>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</si>
  <si>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</si>
  <si>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</si>
  <si>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</si>
  <si>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</si>
  <si>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</si>
  <si>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</si>
  <si>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</si>
  <si>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</si>
  <si>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</si>
  <si>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</si>
  <si>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</si>
  <si>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</si>
  <si>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</si>
  <si>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</si>
  <si>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</si>
  <si>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</si>
  <si>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</si>
  <si>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</si>
  <si>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</si>
  <si>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</si>
  <si>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</si>
  <si>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</si>
  <si>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</si>
  <si>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</si>
  <si>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</si>
  <si>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</si>
  <si>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</si>
  <si>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</si>
  <si>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</si>
  <si>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</si>
  <si>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</si>
  <si>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</si>
  <si>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</si>
  <si>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</si>
  <si>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</si>
  <si>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</si>
  <si>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</si>
  <si>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</si>
  <si>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</si>
  <si>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</si>
  <si>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</si>
  <si>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</si>
  <si>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</si>
  <si>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</si>
  <si>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</si>
  <si>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</si>
  <si>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</si>
  <si>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</si>
  <si>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</si>
  <si>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</si>
  <si>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</si>
  <si>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</si>
  <si>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</si>
  <si>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</si>
  <si>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</si>
  <si>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</si>
  <si>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</si>
  <si>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</si>
  <si>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</si>
  <si>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</si>
  <si>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</si>
  <si>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</si>
  <si>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</si>
  <si>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</si>
  <si>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</si>
  <si>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</si>
  <si>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</si>
  <si>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</si>
  <si>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</si>
  <si>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</si>
  <si>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</si>
  <si>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</si>
  <si>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</si>
  <si>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</si>
  <si>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</si>
  <si>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</si>
  <si>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</si>
  <si>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</si>
  <si>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</si>
  <si>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</si>
  <si>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</si>
  <si>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</si>
  <si>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</si>
  <si>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</si>
  <si>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</si>
  <si>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</si>
  <si>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</si>
  <si>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</si>
  <si>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</si>
  <si>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</si>
  <si>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</si>
  <si>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</si>
  <si>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</si>
  <si>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</si>
  <si>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</si>
  <si>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</si>
  <si>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</si>
  <si>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</si>
  <si>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</si>
  <si>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</si>
  <si>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</si>
  <si>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</si>
  <si>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</si>
  <si>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</si>
  <si>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</si>
  <si>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</si>
  <si>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</si>
  <si>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</si>
  <si>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</si>
  <si>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</si>
  <si>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</si>
  <si>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</si>
  <si>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</si>
  <si>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</si>
  <si>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</si>
  <si>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</si>
  <si>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</si>
  <si>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</si>
  <si>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</si>
  <si>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</si>
  <si>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</si>
  <si>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</si>
  <si>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</si>
  <si>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</si>
  <si>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</si>
  <si>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</si>
  <si>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</si>
  <si>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</si>
  <si>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</si>
  <si>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</si>
  <si>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</si>
  <si>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</si>
  <si>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</si>
  <si>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</si>
  <si>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</si>
  <si>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</si>
  <si>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</si>
  <si>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</si>
  <si>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</si>
  <si>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</si>
  <si>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</si>
  <si>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</si>
  <si>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</si>
  <si>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</si>
  <si>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</si>
  <si>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</si>
  <si>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</si>
  <si>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</si>
  <si>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</si>
  <si>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</si>
  <si>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</si>
  <si>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</si>
  <si>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</si>
  <si>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</si>
  <si>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</si>
  <si>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</si>
  <si>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</si>
  <si>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</si>
  <si>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</si>
  <si>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</si>
  <si>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</si>
  <si>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</si>
  <si>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</si>
  <si>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</si>
  <si>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</si>
  <si>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</si>
  <si>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</si>
  <si>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</si>
  <si>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</si>
  <si>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</si>
  <si>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</si>
  <si>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</si>
  <si>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</si>
  <si>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</si>
  <si>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</si>
  <si>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</si>
  <si>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</si>
  <si>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</si>
  <si>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</si>
  <si>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</si>
  <si>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</si>
  <si>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</si>
  <si>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</si>
  <si>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</si>
  <si>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</si>
  <si>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</si>
  <si>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</si>
  <si>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</si>
  <si>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</si>
  <si>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</si>
  <si>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</si>
  <si>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</si>
  <si>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</si>
  <si>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</si>
  <si>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</si>
  <si>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</si>
  <si>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</si>
  <si>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</si>
  <si>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</si>
  <si>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</si>
  <si>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</si>
  <si>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</si>
  <si>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</si>
  <si>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</si>
  <si>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</si>
  <si>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</si>
  <si>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</si>
  <si>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</si>
  <si>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</si>
  <si>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</si>
  <si>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</si>
  <si>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</si>
  <si>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</si>
  <si>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</si>
  <si>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</si>
  <si>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</si>
  <si>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</si>
  <si>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</si>
  <si>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</si>
  <si>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</si>
  <si>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</si>
  <si>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</si>
  <si>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</si>
  <si>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</si>
  <si>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</si>
  <si>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</si>
  <si>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</si>
  <si>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</si>
  <si>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</si>
  <si>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</si>
  <si>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</si>
  <si>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</si>
  <si>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</si>
  <si>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</si>
  <si>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</si>
  <si>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</si>
  <si>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</si>
  <si>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</si>
  <si>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</si>
  <si>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</si>
  <si>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</si>
  <si>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</si>
  <si>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</si>
  <si>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</si>
  <si>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</si>
  <si>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</si>
  <si>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</si>
  <si>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</si>
  <si>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</si>
  <si>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</si>
  <si>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</si>
  <si>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</si>
  <si>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</si>
  <si>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</si>
  <si>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</si>
  <si>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</si>
  <si>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</si>
  <si>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</si>
  <si>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</si>
  <si>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</si>
  <si>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</si>
  <si>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</si>
  <si>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</si>
  <si>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</si>
  <si>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</si>
  <si>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</si>
  <si>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</si>
  <si>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</si>
  <si>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</si>
  <si>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</si>
  <si>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</si>
  <si>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</si>
  <si>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</si>
  <si>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</si>
  <si>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</si>
  <si>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</si>
  <si>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</si>
  <si>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</si>
  <si>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</si>
  <si>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</si>
  <si>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</si>
  <si>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</si>
  <si>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</si>
  <si>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</si>
  <si>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</si>
  <si>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</si>
  <si>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</si>
  <si>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</si>
  <si>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</si>
  <si>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</si>
  <si>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</si>
  <si>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</si>
  <si>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</si>
  <si>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</si>
  <si>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</si>
  <si>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</si>
  <si>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</si>
  <si>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</si>
  <si>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</si>
  <si>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</si>
  <si>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</si>
  <si>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</si>
  <si>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</si>
  <si>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</si>
  <si>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</si>
  <si>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</si>
  <si>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</si>
  <si>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</si>
  <si>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</si>
  <si>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</si>
  <si>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</si>
  <si>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</si>
  <si>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</si>
  <si>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</si>
  <si>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</si>
  <si>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</si>
  <si>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</si>
  <si>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</si>
  <si>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</si>
  <si>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</si>
  <si>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</si>
  <si>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</si>
  <si>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</si>
  <si>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</si>
  <si>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</si>
  <si>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</si>
  <si>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</si>
  <si>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</si>
  <si>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</si>
  <si>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</si>
  <si>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</si>
  <si>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</si>
  <si>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</si>
  <si>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</si>
  <si>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</si>
  <si>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</si>
  <si>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</si>
  <si>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</si>
  <si>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</si>
  <si>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</si>
  <si>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</si>
  <si>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</si>
  <si>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</si>
  <si>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</si>
  <si>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</si>
  <si>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</si>
  <si>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</si>
  <si>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</si>
  <si>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</si>
  <si>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</si>
  <si>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</si>
  <si>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</si>
  <si>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</si>
  <si>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</si>
  <si>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</si>
  <si>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</si>
  <si>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</si>
  <si>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</si>
  <si>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</si>
  <si>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</si>
  <si>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</si>
  <si>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</si>
  <si>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</si>
  <si>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</si>
  <si>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</si>
  <si>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</si>
  <si>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</si>
  <si>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</si>
  <si>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</si>
  <si>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</si>
  <si>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</si>
  <si>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</si>
  <si>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</si>
  <si>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</si>
  <si>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</si>
  <si>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</si>
  <si>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</si>
  <si>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</si>
  <si>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</si>
  <si>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</si>
  <si>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</si>
  <si>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</si>
  <si>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</si>
  <si>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</si>
  <si>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</si>
  <si>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</si>
  <si>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</si>
  <si>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</si>
  <si>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</si>
  <si>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</si>
  <si>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</si>
  <si>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</si>
  <si>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</si>
  <si>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</si>
  <si>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</si>
  <si>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</si>
  <si>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</si>
  <si>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</si>
  <si>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</si>
  <si>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</si>
  <si>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</si>
  <si>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</si>
  <si>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</si>
  <si>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</si>
  <si>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</si>
  <si>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</si>
  <si>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</si>
  <si>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</si>
  <si>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</si>
  <si>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</si>
  <si>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</si>
  <si>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</si>
  <si>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</si>
  <si>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</si>
  <si>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</si>
  <si>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</si>
  <si>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</si>
  <si>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</si>
  <si>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</si>
  <si>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</si>
  <si>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</si>
  <si>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</si>
  <si>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</si>
  <si>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</si>
  <si>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</si>
  <si>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</si>
  <si>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</si>
  <si>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</si>
  <si>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</si>
  <si>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</si>
  <si>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</si>
  <si>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</si>
  <si>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</si>
  <si>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</si>
  <si>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</si>
  <si>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</si>
  <si>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</si>
  <si>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</si>
  <si>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</si>
  <si>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</si>
  <si>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</si>
  <si>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</si>
  <si>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</si>
  <si>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</si>
  <si>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</si>
  <si>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</si>
  <si>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</si>
  <si>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</si>
  <si>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</si>
  <si>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</si>
  <si>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</si>
  <si>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</si>
  <si>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</si>
  <si>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</si>
  <si>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</si>
  <si>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</si>
  <si>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</si>
  <si>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</si>
  <si>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</si>
  <si>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</si>
  <si>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</si>
  <si>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</si>
  <si>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</si>
  <si>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</si>
  <si>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</si>
  <si>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</si>
  <si>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</si>
  <si>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</si>
  <si>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</si>
  <si>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</si>
  <si>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</si>
  <si>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</si>
  <si>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</si>
  <si>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</si>
  <si>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</si>
  <si>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</si>
  <si>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</si>
  <si>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</si>
  <si>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</si>
  <si>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</si>
  <si>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</si>
  <si>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</si>
  <si>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</si>
  <si>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</si>
  <si>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</si>
  <si>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</si>
  <si>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</si>
  <si>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</si>
  <si>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</si>
  <si>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</si>
  <si>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</si>
  <si>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</si>
  <si>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</si>
  <si>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</si>
  <si>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</si>
  <si>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</si>
  <si>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</si>
  <si>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</si>
  <si>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</si>
  <si>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</si>
  <si>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</si>
  <si>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</si>
  <si>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</si>
  <si>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</si>
  <si>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</si>
  <si>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</si>
  <si>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</si>
  <si>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</si>
  <si>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</si>
  <si>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</si>
  <si>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</si>
  <si>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</si>
  <si>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</si>
  <si>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</si>
  <si>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</si>
  <si>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</si>
  <si>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</si>
  <si>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</si>
  <si>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</si>
  <si>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</si>
  <si>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</si>
  <si>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</si>
  <si>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</si>
  <si>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</si>
  <si>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</si>
  <si>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</si>
  <si>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</si>
  <si>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</si>
  <si>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</si>
  <si>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</si>
  <si>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</si>
  <si>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</si>
  <si>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</si>
  <si>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</si>
  <si>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</si>
  <si>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</si>
  <si>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</si>
  <si>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</si>
  <si>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</si>
  <si>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</si>
  <si>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</si>
  <si>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</si>
  <si>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</si>
  <si>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</si>
  <si>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</si>
  <si>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</si>
  <si>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</si>
  <si>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</si>
  <si>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</si>
  <si>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</si>
  <si>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</si>
  <si>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</si>
  <si>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</si>
  <si>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</si>
  <si>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</si>
  <si>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</si>
  <si>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</si>
  <si>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</si>
  <si>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</si>
  <si>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</si>
  <si>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</si>
  <si>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</si>
  <si>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</si>
  <si>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</si>
  <si>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</si>
  <si>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</si>
  <si>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</si>
  <si>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</si>
  <si>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</si>
  <si>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</si>
  <si>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</si>
  <si>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</si>
  <si>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</si>
  <si>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</si>
  <si>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</si>
  <si>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</si>
  <si>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</si>
  <si>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</si>
  <si>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</si>
  <si>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</si>
  <si>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</si>
  <si>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</si>
  <si>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</si>
  <si>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</si>
  <si>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</si>
  <si>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</si>
  <si>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</si>
  <si>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</si>
  <si>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</si>
  <si>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</si>
  <si>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</si>
  <si>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</si>
  <si>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</si>
  <si>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</si>
  <si>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</si>
  <si>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</si>
  <si>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</si>
  <si>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</si>
  <si>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</si>
  <si>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</si>
  <si>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</si>
  <si>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</si>
  <si>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</si>
  <si>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</si>
  <si>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</si>
  <si>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</si>
  <si>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</si>
  <si>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</si>
  <si>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</si>
  <si>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</si>
  <si>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</si>
  <si>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</si>
  <si>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</si>
  <si>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</si>
  <si>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</si>
  <si>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</si>
  <si>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</si>
  <si>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</si>
  <si>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</si>
  <si>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</si>
  <si>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</si>
  <si>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</si>
  <si>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</si>
  <si>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</si>
  <si>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</si>
  <si>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</si>
  <si>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</si>
  <si>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</si>
  <si>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</si>
  <si>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</si>
  <si>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</si>
  <si>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</si>
  <si>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</si>
  <si>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</si>
  <si>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</si>
  <si>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</si>
  <si>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</si>
  <si>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</si>
  <si>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</si>
  <si>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</si>
  <si>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</si>
  <si>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</si>
  <si>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</si>
  <si>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</si>
  <si>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</si>
  <si>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</si>
  <si>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</si>
  <si>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</si>
  <si>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</si>
  <si>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</si>
  <si>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</si>
  <si>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</si>
  <si>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</si>
  <si>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</si>
  <si>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</si>
  <si>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</si>
  <si>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</si>
  <si>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</si>
  <si>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</si>
  <si>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</si>
  <si>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</si>
  <si>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</si>
  <si>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</si>
  <si>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</si>
  <si>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</si>
  <si>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</si>
  <si>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</si>
  <si>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</si>
  <si>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</si>
  <si>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</si>
  <si>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</si>
  <si>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</si>
  <si>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</si>
  <si>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</si>
  <si>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</si>
  <si>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</si>
  <si>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</si>
  <si>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</si>
  <si>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</si>
  <si>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</si>
  <si>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</si>
  <si>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</si>
  <si>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</si>
  <si>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</si>
  <si>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</si>
  <si>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</si>
  <si>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</si>
  <si>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</si>
  <si>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</si>
  <si>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</si>
  <si>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</si>
  <si>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</si>
  <si>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</si>
  <si>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</si>
  <si>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</si>
  <si>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</si>
  <si>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</si>
  <si>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</si>
  <si>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</si>
  <si>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</si>
  <si>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</si>
  <si>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</si>
  <si>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</si>
  <si>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</si>
  <si>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</si>
  <si>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</si>
  <si>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</si>
  <si>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</si>
  <si>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</si>
  <si>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</si>
  <si>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</si>
  <si>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</si>
  <si>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</si>
  <si>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</si>
  <si>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</si>
  <si>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</si>
  <si>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</si>
  <si>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</si>
  <si>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</si>
  <si>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</si>
  <si>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</si>
  <si>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</si>
  <si>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</si>
  <si>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</si>
  <si>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</si>
  <si>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</si>
  <si>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</si>
  <si>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</si>
  <si>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</si>
  <si>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</si>
  <si>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</si>
  <si>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</si>
  <si>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</si>
  <si>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</si>
  <si>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</si>
  <si>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</si>
  <si>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</si>
  <si>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</si>
  <si>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</si>
  <si>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</si>
  <si>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</si>
  <si>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</si>
  <si>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</si>
  <si>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</si>
  <si>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</si>
  <si>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</si>
  <si>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</si>
  <si>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</si>
  <si>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</si>
  <si>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</si>
  <si>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</si>
  <si>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</si>
  <si>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</si>
  <si>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</si>
  <si>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</si>
  <si>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</si>
  <si>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</si>
  <si>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</si>
  <si>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</si>
  <si>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</si>
  <si>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</si>
  <si>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</si>
  <si>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</si>
  <si>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</si>
  <si>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</si>
  <si>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</si>
  <si>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</si>
  <si>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</si>
  <si>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</si>
  <si>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</si>
  <si>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</si>
  <si>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</si>
  <si>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</si>
  <si>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</si>
  <si>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</si>
  <si>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</si>
  <si>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</si>
  <si>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</si>
  <si>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</si>
  <si>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</si>
  <si>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</si>
  <si>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</si>
  <si>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</si>
  <si>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</si>
  <si>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</si>
  <si>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</si>
  <si>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</si>
  <si>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</si>
  <si>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</si>
  <si>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</si>
  <si>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</si>
  <si>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</si>
  <si>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</si>
  <si>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</si>
  <si>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</si>
  <si>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</si>
  <si>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</si>
  <si>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</si>
  <si>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</si>
  <si>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</si>
  <si>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</si>
  <si>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</si>
  <si>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</si>
  <si>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</si>
  <si>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</si>
  <si>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</si>
  <si>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</si>
  <si>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</si>
  <si>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</si>
  <si>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</si>
  <si>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</si>
  <si>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</si>
  <si>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</si>
  <si>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</si>
  <si>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</si>
  <si>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</si>
  <si>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</si>
  <si>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</si>
  <si>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</si>
  <si>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</si>
  <si>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</si>
  <si>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</si>
  <si>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</si>
  <si>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</si>
  <si>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</si>
  <si>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</si>
  <si>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</si>
  <si>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</si>
  <si>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</si>
  <si>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</si>
  <si>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</si>
  <si>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</si>
  <si>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</si>
  <si>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</si>
  <si>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</si>
  <si>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</si>
  <si>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</si>
  <si>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</si>
  <si>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</si>
  <si>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</si>
  <si>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</si>
  <si>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</si>
  <si>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</si>
  <si>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</si>
  <si>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</si>
  <si>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</si>
  <si>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</si>
  <si>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</si>
  <si>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</si>
  <si>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</si>
  <si>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</si>
  <si>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</si>
  <si>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</si>
  <si>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</si>
  <si>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</si>
  <si>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</si>
  <si>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</si>
  <si>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</si>
  <si>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</si>
  <si>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</si>
  <si>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</si>
  <si>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</si>
  <si>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</si>
  <si>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</si>
  <si>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</si>
  <si>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</si>
  <si>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</si>
  <si>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</si>
  <si>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</si>
  <si>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</si>
  <si>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</si>
  <si>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</si>
  <si>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</si>
  <si>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</si>
  <si>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</si>
  <si>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</si>
  <si>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</si>
  <si>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</si>
  <si>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</si>
  <si>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</si>
  <si>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</si>
  <si>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</si>
  <si>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</si>
  <si>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</si>
  <si>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</si>
  <si>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</si>
  <si>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</si>
  <si>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</si>
  <si>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</si>
  <si>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</si>
  <si>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</si>
  <si>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</si>
  <si>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</si>
  <si>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</si>
  <si>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</si>
  <si>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</si>
  <si>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</si>
  <si>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</si>
  <si>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</si>
  <si>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</si>
  <si>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</si>
  <si>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</si>
  <si>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</si>
  <si>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</si>
  <si>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</si>
  <si>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</si>
  <si>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</si>
  <si>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</si>
  <si>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</si>
  <si>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</si>
  <si>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</si>
  <si>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</si>
  <si>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</si>
  <si>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</si>
  <si>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</si>
  <si>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</si>
  <si>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</si>
  <si>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</si>
  <si>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</si>
  <si>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</si>
  <si>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</si>
  <si>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</si>
  <si>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</si>
  <si>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</si>
  <si>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</si>
  <si>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</si>
  <si>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</si>
  <si>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</si>
  <si>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</si>
  <si>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</si>
  <si>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</si>
  <si>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</si>
  <si>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</si>
  <si>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</si>
  <si>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</si>
  <si>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</si>
  <si>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</si>
  <si>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</si>
  <si>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</si>
  <si>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</si>
  <si>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</si>
  <si>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</si>
  <si>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</si>
  <si>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</si>
  <si>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</si>
  <si>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</si>
  <si>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</si>
  <si>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</si>
  <si>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</si>
  <si>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</si>
  <si>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</si>
  <si>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</si>
  <si>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</si>
  <si>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</si>
  <si>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</si>
  <si>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</si>
  <si>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</si>
  <si>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</si>
  <si>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</si>
  <si>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</si>
  <si>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</si>
  <si>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</si>
  <si>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</si>
  <si>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</si>
  <si>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</si>
  <si>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</si>
  <si>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</si>
  <si>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</si>
  <si>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</si>
  <si>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</si>
  <si>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</si>
  <si>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</si>
  <si>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</si>
  <si>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</si>
  <si>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</si>
  <si>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</si>
  <si>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</si>
  <si>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</si>
  <si>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</si>
  <si>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</si>
  <si>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</si>
  <si>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</si>
  <si>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</si>
  <si>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</si>
  <si>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</si>
  <si>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</si>
  <si>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</si>
  <si>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</si>
  <si>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</si>
  <si>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</si>
  <si>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</si>
  <si>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</si>
  <si>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</si>
  <si>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</si>
  <si>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</si>
  <si>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</si>
  <si>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</si>
  <si>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</si>
  <si>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</si>
  <si>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</si>
  <si>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</si>
  <si>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</si>
  <si>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</si>
  <si>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</si>
  <si>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</si>
  <si>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</si>
  <si>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</si>
  <si>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</si>
  <si>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</si>
  <si>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</si>
  <si>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</si>
  <si>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</si>
  <si>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</si>
  <si>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</si>
  <si>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</si>
  <si>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</si>
  <si>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</si>
  <si>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</si>
  <si>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</si>
  <si>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</si>
  <si>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</si>
  <si>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</si>
  <si>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</si>
  <si>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</si>
  <si>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</si>
  <si>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</si>
  <si>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</si>
  <si>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</si>
  <si>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</si>
  <si>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</si>
  <si>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</si>
  <si>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</si>
  <si>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</si>
  <si>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</si>
  <si>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</si>
  <si>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</si>
  <si>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</si>
  <si>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</si>
  <si>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</si>
  <si>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</si>
  <si>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</si>
  <si>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</si>
  <si>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</si>
  <si>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</si>
  <si>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</si>
  <si>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</si>
  <si>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</si>
  <si>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</si>
  <si>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</si>
  <si>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</si>
  <si>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</si>
  <si>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</si>
  <si>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</si>
  <si>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</si>
  <si>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</si>
  <si>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</si>
  <si>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</si>
  <si>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</si>
  <si>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</si>
  <si>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</si>
  <si>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</si>
  <si>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</si>
  <si>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</si>
  <si>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</si>
  <si>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</si>
  <si>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</si>
  <si>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</si>
  <si>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</si>
  <si>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</si>
  <si>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</si>
  <si>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</si>
  <si>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</si>
  <si>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</si>
  <si>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</si>
  <si>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</si>
  <si>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</si>
  <si>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</si>
  <si>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</si>
  <si>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</si>
  <si>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</si>
  <si>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</si>
  <si>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</si>
  <si>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</si>
  <si>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</si>
  <si>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</si>
  <si>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</si>
  <si>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</si>
  <si>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</si>
  <si>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</si>
  <si>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</si>
  <si>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</si>
  <si>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</si>
  <si>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</si>
  <si>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</si>
  <si>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</si>
  <si>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</si>
  <si>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</si>
  <si>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</si>
  <si>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</si>
  <si>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</si>
  <si>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</si>
  <si>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</si>
  <si>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</si>
  <si>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</si>
  <si>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</si>
  <si>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</si>
  <si>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</si>
  <si>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</si>
  <si>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</si>
  <si>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</si>
  <si>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</si>
  <si>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</si>
  <si>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</si>
  <si>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</si>
  <si>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</si>
  <si>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</si>
  <si>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</si>
  <si>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</si>
  <si>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</si>
  <si>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</si>
  <si>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</si>
  <si>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</si>
  <si>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</si>
  <si>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</si>
  <si>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</si>
  <si>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</si>
  <si>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</si>
  <si>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</si>
  <si>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</si>
  <si>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</si>
  <si>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</si>
  <si>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</si>
  <si>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</si>
  <si>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</si>
  <si>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</si>
  <si>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</si>
  <si>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</si>
  <si>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</si>
  <si>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</si>
  <si>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</si>
  <si>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</si>
  <si>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</si>
  <si>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</si>
  <si>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</si>
  <si>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</si>
  <si>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</si>
  <si>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</si>
  <si>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</si>
  <si>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</si>
  <si>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</si>
  <si>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</si>
  <si>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</si>
  <si>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</si>
  <si>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</si>
  <si>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</si>
  <si>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</si>
  <si>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</si>
  <si>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</si>
  <si>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</si>
  <si>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</si>
  <si>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</si>
  <si>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</si>
  <si>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</si>
  <si>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</si>
  <si>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</si>
  <si>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</si>
  <si>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</si>
  <si>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</si>
  <si>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</si>
  <si>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</si>
  <si>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</si>
  <si>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</si>
  <si>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</si>
  <si>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</si>
  <si>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</si>
  <si>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</si>
  <si>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</si>
  <si>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</si>
  <si>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</si>
  <si>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</si>
  <si>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</si>
  <si>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</si>
  <si>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</si>
  <si>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</si>
  <si>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</si>
  <si>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</si>
  <si>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</si>
  <si>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</si>
  <si>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</si>
  <si>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</si>
  <si>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</si>
  <si>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</si>
  <si>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</si>
  <si>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</si>
  <si>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</si>
  <si>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</si>
  <si>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</si>
  <si>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</si>
  <si>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</si>
  <si>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</si>
  <si>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</si>
  <si>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</si>
  <si>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</si>
  <si>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</si>
  <si>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</si>
  <si>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</si>
  <si>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</si>
  <si>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</si>
  <si>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</si>
  <si>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</si>
  <si>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</si>
  <si>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</si>
  <si>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</si>
  <si>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</si>
  <si>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</si>
  <si>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</si>
  <si>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</si>
  <si>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</si>
  <si>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</si>
  <si>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</si>
  <si>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</si>
  <si>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</si>
  <si>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</si>
  <si>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</si>
  <si>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</si>
  <si>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</si>
  <si>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</si>
  <si>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</si>
  <si>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</si>
  <si>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</si>
  <si>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</si>
  <si>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</si>
  <si>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</si>
  <si>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</si>
  <si>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</si>
  <si>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</si>
  <si>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</si>
  <si>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</si>
  <si>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</si>
  <si>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</si>
  <si>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</si>
  <si>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</si>
  <si>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</si>
  <si>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</si>
  <si>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</si>
  <si>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</si>
  <si>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</si>
  <si>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</si>
  <si>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</si>
  <si>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</si>
  <si>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</si>
  <si>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</si>
  <si>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</si>
  <si>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</si>
  <si>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</si>
  <si>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</si>
  <si>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</si>
  <si>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</si>
  <si>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</si>
  <si>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</si>
  <si>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</si>
  <si>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</si>
  <si>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</si>
  <si>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</si>
  <si>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</si>
  <si>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</si>
  <si>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</si>
  <si>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</si>
  <si>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</si>
  <si>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</si>
  <si>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</si>
  <si>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</si>
  <si>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</si>
  <si>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</si>
  <si>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</si>
  <si>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</si>
  <si>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</si>
  <si>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</si>
  <si>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</si>
  <si>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</si>
  <si>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</si>
  <si>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</si>
  <si>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</si>
  <si>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</si>
  <si>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</si>
  <si>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</si>
  <si>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</si>
  <si>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</si>
  <si>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</si>
  <si>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</si>
  <si>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</si>
  <si>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</si>
  <si>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</si>
  <si>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</si>
  <si>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</si>
  <si>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</si>
  <si>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</si>
  <si>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</si>
  <si>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</si>
  <si>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</si>
  <si>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</si>
  <si>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</si>
  <si>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</si>
  <si>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</si>
  <si>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</si>
  <si>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</si>
  <si>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</si>
  <si>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</si>
  <si>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</si>
  <si>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</si>
  <si>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</si>
  <si>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</si>
  <si>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</si>
  <si>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</si>
  <si>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</si>
  <si>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</si>
  <si>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</si>
  <si>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</si>
  <si>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</si>
  <si>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</si>
  <si>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</si>
  <si>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</si>
  <si>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</si>
  <si>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</si>
  <si>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</si>
  <si>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</si>
  <si>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</si>
  <si>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</si>
  <si>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</si>
  <si>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</si>
  <si>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</si>
  <si>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</si>
  <si>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</si>
  <si>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</si>
  <si>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</si>
  <si>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</si>
  <si>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</si>
  <si>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</si>
  <si>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</si>
  <si>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</si>
  <si>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</si>
  <si>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</si>
  <si>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</si>
  <si>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</si>
  <si>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</si>
  <si>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</si>
  <si>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</si>
  <si>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</si>
  <si>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</si>
  <si>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</si>
  <si>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</si>
  <si>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</si>
  <si>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</si>
  <si>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</si>
  <si>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</si>
  <si>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</si>
  <si>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</si>
  <si>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</si>
  <si>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</si>
  <si>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</si>
  <si>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</si>
  <si>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</si>
  <si>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</si>
  <si>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</si>
  <si>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</si>
  <si>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</si>
  <si>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</si>
  <si>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</si>
  <si>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</si>
  <si>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</si>
  <si>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</si>
  <si>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</si>
  <si>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</si>
  <si>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</si>
  <si>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</si>
  <si>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</si>
  <si>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</si>
  <si>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</si>
  <si>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</si>
  <si>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</si>
  <si>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</si>
  <si>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</si>
  <si>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</si>
  <si>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</si>
  <si>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</si>
  <si>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</si>
  <si>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</si>
  <si>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</si>
  <si>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</si>
  <si>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</si>
  <si>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</si>
  <si>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</si>
  <si>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</si>
  <si>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</si>
  <si>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</si>
  <si>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</si>
  <si>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</si>
  <si>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</si>
  <si>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</si>
  <si>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</si>
  <si>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</si>
  <si>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</si>
  <si>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</si>
  <si>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</si>
  <si>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</si>
  <si>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</si>
  <si>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</si>
  <si>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</si>
  <si>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</si>
  <si>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</si>
  <si>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</si>
  <si>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</si>
  <si>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</si>
  <si>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</si>
  <si>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</si>
  <si>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</si>
  <si>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</si>
  <si>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</si>
  <si>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</si>
  <si>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</si>
  <si>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</si>
  <si>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</si>
  <si>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</si>
  <si>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</si>
  <si>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</si>
  <si>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</si>
  <si>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</si>
  <si>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</si>
  <si>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</si>
  <si>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</si>
  <si>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</si>
  <si>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</si>
  <si>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</si>
  <si>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</si>
  <si>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</si>
  <si>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</si>
  <si>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</si>
  <si>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</si>
  <si>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</si>
  <si>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</si>
  <si>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</si>
  <si>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</si>
  <si>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</si>
  <si>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</si>
  <si>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</si>
  <si>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</si>
  <si>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</si>
  <si>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</si>
  <si>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</si>
  <si>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</si>
  <si>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</si>
  <si>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</si>
  <si>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</si>
  <si>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</si>
  <si>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</si>
  <si>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</si>
  <si>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</si>
  <si>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</si>
  <si>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</si>
  <si>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</si>
  <si>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</si>
  <si>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</si>
  <si>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</si>
  <si>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</si>
  <si>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</si>
  <si>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</si>
  <si>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</si>
  <si>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</si>
  <si>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</si>
  <si>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</si>
  <si>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</si>
  <si>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</si>
  <si>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</si>
  <si>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</si>
  <si>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</si>
  <si>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</si>
  <si>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</si>
  <si>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</si>
  <si>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</si>
  <si>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</si>
  <si>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</si>
  <si>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</si>
  <si>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</si>
  <si>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</si>
  <si>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</si>
  <si>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</si>
  <si>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</si>
  <si>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</si>
  <si>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</si>
  <si>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</si>
  <si>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</si>
  <si>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</si>
  <si>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</si>
  <si>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</si>
  <si>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</si>
  <si>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</si>
  <si>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</si>
  <si>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</si>
  <si>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</si>
  <si>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</si>
  <si>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</si>
  <si>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</si>
  <si>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</si>
  <si>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</si>
  <si>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</si>
  <si>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</si>
  <si>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</si>
  <si>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</si>
  <si>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</si>
  <si>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</si>
  <si>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</si>
  <si>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</si>
  <si>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</si>
  <si>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</si>
  <si>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</si>
  <si>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</si>
  <si>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</si>
  <si>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</si>
  <si>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</si>
  <si>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</si>
  <si>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</si>
  <si>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</si>
  <si>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</si>
  <si>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</si>
  <si>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</si>
  <si>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</si>
  <si>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</si>
  <si>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</si>
  <si>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</si>
  <si>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</si>
  <si>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</si>
  <si>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</si>
  <si>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</si>
  <si>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</si>
  <si>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</si>
  <si>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</si>
  <si>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</si>
  <si>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</si>
  <si>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</si>
  <si>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</si>
  <si>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</si>
  <si>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</si>
  <si>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</si>
  <si>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</si>
  <si>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</si>
  <si>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</si>
  <si>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</si>
  <si>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</si>
  <si>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</si>
  <si>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</si>
  <si>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</si>
  <si>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</si>
  <si>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</si>
  <si>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</si>
  <si>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</si>
  <si>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</si>
  <si>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</si>
  <si>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</si>
  <si>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</si>
  <si>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</si>
  <si>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</si>
  <si>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</si>
  <si>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</si>
  <si>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</si>
  <si>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</si>
  <si>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</si>
  <si>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</si>
  <si>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</si>
  <si>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</si>
  <si>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</si>
  <si>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</si>
  <si>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</si>
  <si>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</si>
  <si>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</si>
  <si>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</si>
  <si>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</si>
  <si>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</si>
  <si>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</si>
  <si>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</si>
  <si>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</si>
  <si>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</si>
  <si>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</si>
  <si>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</si>
  <si>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</si>
  <si>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</si>
  <si>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</si>
  <si>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</si>
  <si>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</si>
  <si>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</si>
  <si>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</si>
  <si>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</si>
  <si>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</si>
  <si>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</si>
  <si>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</si>
  <si>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</si>
  <si>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</si>
  <si>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</si>
  <si>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</si>
  <si>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</si>
  <si>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</si>
  <si>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</si>
  <si>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</si>
  <si>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</si>
  <si>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</si>
  <si>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</si>
  <si>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</si>
  <si>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</si>
  <si>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</si>
  <si>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</si>
  <si>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</si>
  <si>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</si>
  <si>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</si>
  <si>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</si>
  <si>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</si>
  <si>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</si>
  <si>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</si>
  <si>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</si>
  <si>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</si>
  <si>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</si>
  <si>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</si>
  <si>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</si>
  <si>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</si>
  <si>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</si>
  <si>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</si>
  <si>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</si>
  <si>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</si>
  <si>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</si>
  <si>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</si>
  <si>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</si>
  <si>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</si>
  <si>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</si>
  <si>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</si>
  <si>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</si>
  <si>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</si>
  <si>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</si>
  <si>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</si>
  <si>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</si>
  <si>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</si>
  <si>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</si>
  <si>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</si>
  <si>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</si>
  <si>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</si>
  <si>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</si>
  <si>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</si>
  <si>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</si>
  <si>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</si>
  <si>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</si>
  <si>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</si>
  <si>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</si>
  <si>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</si>
  <si>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</si>
  <si>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</si>
  <si>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</si>
  <si>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</si>
  <si>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</si>
  <si>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</si>
  <si>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</si>
  <si>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</si>
  <si>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</si>
  <si>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</si>
  <si>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</si>
  <si>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</si>
  <si>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</si>
  <si>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</si>
  <si>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</si>
  <si>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</si>
  <si>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</si>
  <si>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</si>
  <si>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</si>
  <si>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</si>
  <si>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</si>
  <si>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</si>
  <si>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</si>
  <si>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</si>
  <si>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</si>
  <si>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</si>
  <si>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</si>
  <si>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</si>
  <si>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</si>
  <si>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</si>
  <si>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</si>
  <si>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</si>
  <si>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</si>
  <si>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</si>
  <si>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</si>
  <si>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</si>
  <si>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</si>
  <si>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</si>
  <si>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</si>
  <si>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</si>
  <si>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</si>
  <si>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</si>
  <si>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</si>
  <si>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</si>
  <si>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</si>
  <si>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</si>
  <si>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</si>
  <si>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</si>
  <si>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</si>
  <si>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</si>
  <si>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</si>
  <si>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</si>
  <si>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</si>
  <si>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</si>
  <si>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</si>
  <si>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</si>
  <si>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</si>
  <si>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</si>
  <si>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</si>
  <si>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</si>
  <si>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</si>
  <si>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</si>
  <si>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</si>
  <si>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</si>
  <si>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</si>
  <si>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</si>
  <si>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</si>
  <si>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</si>
  <si>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</si>
  <si>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</si>
  <si>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</si>
  <si>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</si>
  <si>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</si>
  <si>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</si>
  <si>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</si>
  <si>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</si>
  <si>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</si>
  <si>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</si>
  <si>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</si>
  <si>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</si>
  <si>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</si>
  <si>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</si>
  <si>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</si>
  <si>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</si>
  <si>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</si>
  <si>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</si>
  <si>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</si>
  <si>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</si>
  <si>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</si>
  <si>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</si>
  <si>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</si>
  <si>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</si>
  <si>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</si>
  <si>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</si>
  <si>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</si>
  <si>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</si>
  <si>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</si>
  <si>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</si>
  <si>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</si>
  <si>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</si>
  <si>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</si>
  <si>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</si>
  <si>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</si>
  <si>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</si>
  <si>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</si>
  <si>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</si>
  <si>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</si>
  <si>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</si>
  <si>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</si>
  <si>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</si>
  <si>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</si>
  <si>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</si>
  <si>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</si>
  <si>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</si>
  <si>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</si>
  <si>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</si>
  <si>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</si>
  <si>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</si>
  <si>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</si>
  <si>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</si>
  <si>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</si>
  <si>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</si>
  <si>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</si>
  <si>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</si>
  <si>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</si>
  <si>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</si>
  <si>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</si>
  <si>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</si>
  <si>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</si>
  <si>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</si>
  <si>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</si>
  <si>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</si>
  <si>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</si>
  <si>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</si>
  <si>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</si>
  <si>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</si>
  <si>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</si>
  <si>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</si>
  <si>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</si>
  <si>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</si>
  <si>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</si>
  <si>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</si>
  <si>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</si>
  <si>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</si>
  <si>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</si>
  <si>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</si>
  <si>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</si>
  <si>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</si>
  <si>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</si>
  <si>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</si>
  <si>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</si>
  <si>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</si>
  <si>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</si>
  <si>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</si>
  <si>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</si>
  <si>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</si>
  <si>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</si>
  <si>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</si>
  <si>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</si>
  <si>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</si>
  <si>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</si>
  <si>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</si>
  <si>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</si>
  <si>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</si>
  <si>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</si>
  <si>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</si>
  <si>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</si>
  <si>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</si>
  <si>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</si>
  <si>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</si>
  <si>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</si>
  <si>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</si>
  <si>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</si>
  <si>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</si>
  <si>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</si>
  <si>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</si>
  <si>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</si>
  <si>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</si>
  <si>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</si>
  <si>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</si>
  <si>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</si>
  <si>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</si>
  <si>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</si>
  <si>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</si>
  <si>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</si>
  <si>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</si>
  <si>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</si>
  <si>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</si>
  <si>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</si>
  <si>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</si>
  <si>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</si>
  <si>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</si>
  <si>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</si>
  <si>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</si>
  <si>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</si>
  <si>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</si>
  <si>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</si>
  <si>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</si>
  <si>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</si>
  <si>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</si>
  <si>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</si>
  <si>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</si>
  <si>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</si>
  <si>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</si>
  <si>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</si>
  <si>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</si>
  <si>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</si>
  <si>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</si>
  <si>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</si>
  <si>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</si>
  <si>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</si>
  <si>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</si>
  <si>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</si>
  <si>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</si>
  <si>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</si>
  <si>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</si>
  <si>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</si>
  <si>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</si>
  <si>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</si>
  <si>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</si>
  <si>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</si>
  <si>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</si>
  <si>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</si>
  <si>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</si>
  <si>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</si>
  <si>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</si>
  <si>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</si>
  <si>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</si>
  <si>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</si>
  <si>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</si>
  <si>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</si>
  <si>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</si>
  <si>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</si>
  <si>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</si>
  <si>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</si>
  <si>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</si>
  <si>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</si>
  <si>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</si>
  <si>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</si>
  <si>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</si>
  <si>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</si>
  <si>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</si>
  <si>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</si>
  <si>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</si>
  <si>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</si>
  <si>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</si>
  <si>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</si>
  <si>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</si>
  <si>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</si>
  <si>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</si>
  <si>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</si>
  <si>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</si>
  <si>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</si>
  <si>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</si>
  <si>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</si>
  <si>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</si>
  <si>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</si>
  <si>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</si>
  <si>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</si>
  <si>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</si>
  <si>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</si>
  <si>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</si>
  <si>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</si>
  <si>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</si>
  <si>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</si>
  <si>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</si>
  <si>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</si>
  <si>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</si>
  <si>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</si>
  <si>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</si>
  <si>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</si>
  <si>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</si>
  <si>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</si>
  <si>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</si>
  <si>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</si>
  <si>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</si>
  <si>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</si>
  <si>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</si>
  <si>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</si>
  <si>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</si>
  <si>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</si>
  <si>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</si>
  <si>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</si>
  <si>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</si>
  <si>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</si>
  <si>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</si>
  <si>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</si>
  <si>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</si>
  <si>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</si>
  <si>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</si>
  <si>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</si>
  <si>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</si>
  <si>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</si>
  <si>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</si>
  <si>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</si>
  <si>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</si>
  <si>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</si>
  <si>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</si>
  <si>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</si>
  <si>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</si>
  <si>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</si>
  <si>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</si>
  <si>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</si>
  <si>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</si>
  <si>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</si>
  <si>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</si>
  <si>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</si>
  <si>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</si>
  <si>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</si>
  <si>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</si>
  <si>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</si>
  <si>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</si>
  <si>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</si>
  <si>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</si>
  <si>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</si>
  <si>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</si>
  <si>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</si>
  <si>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</si>
  <si>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</si>
  <si>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</si>
  <si>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</si>
  <si>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</si>
  <si>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</si>
  <si>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</si>
  <si>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</si>
  <si>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</si>
  <si>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</si>
  <si>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</si>
  <si>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</si>
  <si>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</si>
  <si>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</si>
  <si>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</si>
  <si>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</si>
  <si>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</si>
  <si>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</si>
  <si>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</si>
  <si>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</si>
  <si>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</si>
  <si>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</si>
  <si>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</si>
  <si>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</si>
  <si>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</si>
  <si>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</si>
  <si>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</si>
  <si>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</si>
  <si>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</si>
  <si>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</si>
  <si>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</si>
  <si>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</si>
  <si>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</si>
  <si>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</si>
  <si>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</si>
  <si>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</si>
  <si>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</si>
  <si>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</si>
  <si>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</si>
  <si>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</si>
  <si>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</si>
  <si>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</si>
  <si>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</si>
  <si>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</si>
  <si>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</si>
  <si>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</si>
  <si>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</si>
  <si>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</si>
  <si>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</si>
  <si>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</si>
  <si>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</si>
  <si>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</si>
  <si>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</si>
  <si>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</si>
  <si>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</si>
  <si>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</si>
  <si>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</si>
  <si>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</si>
  <si>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</si>
  <si>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</si>
  <si>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</si>
  <si>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</si>
  <si>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</si>
  <si>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</si>
  <si>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</si>
  <si>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</si>
  <si>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</si>
  <si>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</si>
  <si>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</si>
  <si>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</si>
  <si>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</si>
  <si>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</si>
  <si>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</si>
  <si>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</si>
  <si>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</si>
  <si>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</si>
  <si>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</si>
  <si>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</si>
  <si>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</si>
  <si>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</si>
  <si>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</si>
  <si>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</si>
  <si>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</si>
  <si>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</si>
  <si>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</si>
  <si>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</si>
  <si>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</si>
  <si>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</si>
  <si>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</si>
  <si>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</si>
  <si>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</si>
  <si>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</si>
  <si>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</si>
  <si>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</si>
  <si>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</si>
  <si>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</si>
  <si>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</si>
  <si>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</si>
  <si>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</si>
  <si>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</si>
  <si>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</si>
  <si>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</si>
  <si>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</si>
  <si>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</si>
  <si>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</si>
  <si>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</si>
  <si>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</si>
  <si>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</si>
  <si>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</si>
  <si>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</si>
  <si>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</si>
  <si>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</si>
  <si>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</si>
  <si>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</si>
  <si>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</si>
  <si>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</si>
  <si>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</si>
  <si>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</si>
  <si>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</si>
  <si>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</si>
  <si>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</si>
  <si>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</si>
  <si>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</si>
  <si>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</si>
  <si>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</si>
  <si>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</si>
  <si>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</si>
  <si>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</si>
  <si>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</si>
  <si>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</si>
  <si>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</si>
  <si>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</si>
  <si>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</si>
  <si>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</si>
  <si>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</si>
  <si>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</si>
  <si>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</si>
  <si>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</si>
  <si>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</si>
  <si>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</si>
  <si>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</si>
  <si>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</si>
  <si>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</si>
  <si>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</si>
  <si>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</si>
  <si>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</si>
  <si>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</si>
  <si>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</si>
  <si>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</si>
  <si>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</si>
  <si>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</si>
  <si>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</si>
  <si>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</si>
  <si>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</si>
  <si>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</si>
  <si>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</si>
  <si>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</si>
  <si>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</si>
  <si>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</si>
  <si>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</si>
  <si>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</si>
  <si>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</si>
  <si>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</si>
  <si>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</si>
  <si>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</si>
  <si>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</si>
  <si>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</si>
  <si>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</si>
  <si>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</si>
  <si>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</si>
  <si>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</si>
  <si>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</si>
  <si>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</si>
  <si>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</si>
  <si>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</si>
  <si>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</si>
  <si>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</si>
  <si>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</si>
  <si>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</si>
  <si>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</si>
  <si>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</si>
  <si>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</si>
  <si>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</si>
  <si>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</si>
  <si>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</si>
  <si>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</si>
  <si>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</si>
  <si>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</si>
  <si>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</si>
  <si>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</si>
  <si>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</si>
  <si>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</si>
  <si>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</si>
  <si>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</si>
  <si>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</si>
  <si>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</si>
  <si>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</si>
  <si>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</si>
  <si>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</si>
  <si>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</si>
  <si>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</si>
  <si>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</si>
  <si>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</si>
  <si>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</si>
  <si>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</si>
  <si>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</si>
  <si>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</si>
  <si>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</si>
  <si>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</si>
  <si>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</si>
  <si>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</si>
  <si>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</si>
  <si>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</si>
  <si>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</si>
  <si>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</si>
  <si>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</si>
  <si>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</si>
  <si>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</si>
  <si>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</si>
  <si>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</si>
  <si>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</si>
  <si>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</si>
  <si>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</si>
  <si>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</si>
  <si>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</si>
  <si>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</si>
  <si>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</si>
  <si>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</si>
  <si>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</si>
  <si>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</si>
  <si>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</si>
  <si>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</si>
  <si>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</si>
  <si>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</si>
  <si>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</si>
  <si>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</si>
  <si>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</si>
  <si>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</si>
  <si>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</si>
  <si>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</si>
  <si>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</si>
  <si>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</si>
  <si>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</si>
  <si>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</si>
  <si>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</si>
  <si>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</si>
  <si>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</si>
  <si>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</si>
  <si>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</si>
  <si>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</si>
  <si>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</si>
  <si>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</si>
  <si>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</si>
  <si>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</si>
  <si>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</si>
  <si>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</si>
  <si>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</si>
  <si>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</si>
  <si>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</si>
  <si>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</si>
  <si>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</si>
  <si>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</si>
  <si>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</si>
  <si>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</si>
  <si>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</si>
  <si>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</si>
  <si>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</si>
  <si>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</si>
  <si>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</si>
  <si>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</si>
  <si>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</si>
  <si>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</si>
  <si>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</si>
  <si>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</si>
  <si>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</si>
  <si>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</si>
  <si>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</si>
  <si>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</si>
  <si>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</si>
  <si>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</si>
  <si>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</si>
  <si>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</si>
  <si>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</si>
  <si>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</si>
  <si>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</si>
  <si>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</si>
  <si>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</si>
  <si>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</si>
  <si>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</si>
  <si>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</si>
  <si>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</si>
  <si>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</si>
  <si>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</si>
  <si>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</si>
  <si>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</si>
  <si>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</si>
  <si>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</si>
  <si>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</si>
  <si>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</si>
  <si>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</si>
  <si>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</si>
  <si>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</si>
  <si>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</si>
  <si>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</si>
  <si>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</si>
  <si>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</si>
  <si>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</si>
  <si>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</si>
  <si>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</si>
  <si>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</si>
  <si>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</si>
  <si>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</si>
  <si>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</si>
  <si>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</si>
  <si>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</si>
  <si>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</si>
  <si>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</si>
  <si>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</si>
  <si>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</si>
  <si>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</si>
  <si>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</si>
  <si>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</si>
  <si>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</si>
  <si>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</si>
  <si>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</si>
  <si>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</si>
  <si>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</si>
  <si>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</si>
  <si>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</si>
  <si>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</si>
  <si>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</si>
  <si>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</si>
  <si>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</si>
  <si>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</si>
  <si>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</si>
  <si>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</si>
  <si>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</si>
  <si>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</si>
  <si>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</si>
  <si>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</si>
  <si>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</si>
  <si>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</si>
  <si>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</si>
  <si>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</si>
  <si>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</si>
  <si>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</si>
  <si>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</si>
  <si>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</si>
  <si>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</si>
  <si>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</si>
  <si>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</si>
  <si>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</si>
  <si>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</si>
  <si>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</si>
  <si>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</si>
  <si>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</si>
  <si>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</si>
  <si>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</si>
  <si>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</si>
  <si>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</si>
  <si>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</si>
  <si>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</si>
  <si>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</si>
  <si>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</si>
  <si>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</si>
  <si>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</si>
  <si>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</si>
  <si>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</si>
  <si>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</si>
  <si>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</si>
  <si>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</si>
  <si>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</si>
  <si>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</si>
  <si>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</si>
  <si>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</si>
  <si>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</si>
  <si>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</si>
  <si>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</si>
  <si>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</si>
  <si>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</si>
  <si>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</si>
  <si>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</si>
  <si>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</si>
  <si>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</si>
  <si>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</si>
  <si>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</si>
  <si>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</si>
  <si>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</si>
  <si>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</si>
  <si>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</si>
  <si>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</si>
  <si>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</si>
  <si>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</si>
  <si>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</si>
  <si>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</si>
  <si>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</si>
  <si>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</si>
  <si>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</si>
  <si>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</si>
  <si>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</si>
  <si>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</si>
  <si>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</si>
  <si>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</si>
  <si>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</si>
  <si>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</si>
  <si>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</si>
  <si>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</si>
  <si>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</si>
  <si>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</si>
  <si>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</si>
  <si>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</si>
  <si>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</si>
  <si>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</si>
  <si>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</si>
  <si>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</si>
  <si>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</si>
  <si>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</si>
  <si>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</si>
  <si>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</si>
  <si>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</si>
  <si>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</si>
  <si>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</si>
  <si>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</si>
  <si>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</si>
  <si>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</si>
  <si>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</si>
  <si>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</si>
  <si>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</si>
  <si>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</si>
  <si>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</si>
  <si>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</si>
  <si>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</si>
  <si>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</si>
  <si>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</si>
  <si>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</si>
  <si>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</si>
  <si>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</si>
  <si>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</si>
  <si>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</si>
  <si>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</si>
  <si>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</si>
  <si>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</si>
  <si>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</si>
  <si>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</si>
  <si>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</si>
  <si>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</si>
  <si>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</si>
  <si>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</si>
  <si>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</si>
  <si>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</si>
  <si>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</si>
  <si>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</si>
  <si>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</si>
  <si>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</si>
  <si>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</si>
  <si>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</si>
  <si>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</si>
  <si>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</si>
  <si>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</si>
  <si>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</si>
  <si>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</si>
  <si>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</si>
  <si>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</si>
  <si>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</si>
  <si>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</si>
  <si>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</si>
  <si>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</si>
  <si>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</si>
  <si>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</si>
  <si>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</si>
  <si>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</si>
  <si>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</si>
  <si>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</si>
  <si>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</si>
  <si>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</si>
  <si>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</si>
  <si>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</si>
  <si>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</si>
  <si>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</si>
  <si>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</si>
  <si>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</si>
  <si>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</si>
  <si>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</si>
  <si>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</si>
  <si>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</si>
  <si>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</si>
  <si>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</si>
  <si>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</si>
  <si>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</si>
  <si>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</si>
  <si>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</si>
  <si>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</si>
  <si>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</si>
  <si>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</si>
  <si>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</si>
  <si>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</si>
  <si>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</si>
  <si>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</si>
  <si>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</si>
  <si>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</si>
  <si>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</si>
  <si>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</si>
  <si>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</si>
  <si>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</si>
  <si>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</si>
  <si>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</si>
  <si>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</si>
  <si>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</si>
  <si>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</si>
  <si>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</si>
  <si>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</si>
  <si>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</si>
  <si>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</si>
  <si>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</si>
  <si>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</si>
  <si>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</si>
  <si>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</si>
  <si>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</si>
  <si>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</si>
  <si>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</si>
  <si>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</si>
  <si>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</si>
  <si>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</si>
  <si>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</si>
  <si>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</si>
  <si>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</si>
  <si>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</si>
  <si>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</si>
  <si>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</si>
  <si>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</si>
  <si>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</si>
  <si>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</si>
  <si>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</si>
  <si>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</si>
  <si>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</si>
  <si>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</si>
  <si>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</si>
  <si>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</si>
  <si>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</si>
  <si>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</si>
  <si>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</si>
  <si>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</si>
  <si>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</si>
  <si>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</si>
  <si>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</si>
  <si>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</si>
  <si>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</si>
  <si>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</si>
  <si>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</si>
  <si>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</si>
  <si>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</si>
  <si>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</si>
  <si>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</si>
  <si>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</si>
  <si>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</si>
  <si>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</si>
  <si>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</si>
  <si>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</si>
  <si>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</si>
  <si>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</si>
  <si>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</si>
  <si>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</si>
  <si>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</si>
  <si>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</si>
  <si>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</si>
  <si>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</si>
  <si>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</si>
  <si>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</si>
  <si>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</si>
  <si>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</si>
  <si>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</si>
  <si>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</si>
  <si>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</si>
  <si>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</si>
  <si>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</si>
  <si>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</si>
  <si>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</si>
  <si>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</si>
  <si>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</si>
  <si>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</si>
  <si>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</si>
  <si>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</si>
  <si>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</si>
  <si>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</si>
  <si>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</si>
  <si>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</si>
  <si>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</si>
  <si>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</si>
  <si>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</si>
  <si>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</si>
  <si>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</si>
  <si>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</si>
  <si>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</si>
  <si>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</si>
  <si>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</si>
  <si>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</si>
  <si>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</si>
  <si>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</si>
  <si>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</si>
  <si>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</si>
  <si>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</si>
  <si>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</si>
  <si>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</si>
  <si>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</si>
  <si>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</si>
  <si>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</si>
  <si>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</si>
  <si>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</si>
  <si>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</si>
  <si>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</si>
  <si>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</si>
  <si>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</si>
  <si>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</si>
  <si>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</si>
  <si>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</si>
  <si>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</si>
  <si>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</si>
  <si>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</si>
  <si>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</si>
  <si>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</si>
  <si>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</si>
  <si>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</si>
  <si>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</si>
  <si>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</si>
  <si>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</si>
  <si>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</si>
  <si>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</si>
  <si>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</si>
  <si>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</si>
  <si>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</si>
  <si>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</si>
  <si>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</si>
  <si>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</si>
  <si>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</si>
  <si>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</si>
  <si>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</si>
  <si>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</si>
  <si>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</si>
  <si>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</si>
  <si>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</si>
  <si>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</si>
  <si>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</si>
  <si>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</si>
  <si>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</si>
  <si>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</si>
  <si>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</si>
  <si>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</si>
  <si>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</si>
  <si>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</si>
  <si>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</si>
  <si>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</si>
  <si>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</si>
  <si>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</si>
  <si>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</si>
  <si>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</si>
  <si>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</si>
  <si>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</si>
  <si>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</si>
  <si>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</si>
  <si>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</si>
  <si>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</si>
  <si>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</si>
  <si>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</si>
  <si>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</si>
  <si>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</si>
  <si>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</si>
  <si>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</si>
  <si>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</si>
  <si>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</si>
  <si>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</si>
  <si>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</si>
  <si>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</si>
  <si>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</si>
  <si>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</si>
  <si>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</si>
  <si>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</si>
  <si>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</si>
  <si>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</si>
  <si>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</si>
  <si>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</si>
  <si>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</si>
  <si>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</si>
  <si>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</si>
  <si>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</si>
  <si>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</si>
  <si>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</si>
  <si>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</si>
  <si>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</si>
  <si>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</si>
  <si>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</si>
  <si>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</si>
  <si>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</si>
  <si>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</si>
  <si>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</si>
  <si>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</si>
  <si>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</si>
  <si>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</si>
  <si>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</si>
  <si>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</si>
  <si>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</si>
  <si>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</si>
  <si>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</si>
  <si>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</si>
  <si>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</si>
  <si>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</si>
  <si>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</si>
  <si>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</si>
  <si>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</si>
  <si>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</si>
  <si>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</si>
  <si>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</si>
  <si>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</si>
  <si>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</si>
  <si>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</si>
  <si>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</si>
  <si>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</si>
  <si>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</si>
  <si>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</si>
  <si>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</si>
  <si>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</si>
  <si>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</si>
  <si>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</si>
  <si>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</si>
  <si>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</si>
  <si>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</si>
  <si>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</si>
  <si>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</si>
  <si>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</si>
  <si>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</si>
  <si>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</si>
  <si>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</si>
  <si>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</si>
  <si>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</si>
  <si>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</si>
  <si>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</si>
  <si>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</si>
  <si>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</si>
  <si>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</si>
  <si>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</si>
  <si>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</si>
  <si>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</si>
  <si>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</si>
  <si>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</si>
  <si>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</si>
  <si>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</si>
  <si>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</si>
  <si>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</si>
  <si>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</si>
  <si>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</si>
  <si>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</si>
  <si>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</si>
  <si>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</si>
  <si>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</si>
  <si>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</si>
  <si>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</si>
  <si>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</si>
  <si>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</si>
  <si>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</si>
  <si>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</si>
  <si>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</si>
  <si>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</si>
  <si>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</si>
  <si>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</si>
  <si>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</si>
  <si>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</si>
  <si>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</si>
  <si>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</si>
  <si>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</si>
  <si>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</si>
  <si>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</si>
  <si>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</si>
  <si>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</si>
  <si>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</si>
  <si>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</si>
  <si>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</si>
  <si>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</si>
  <si>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</si>
  <si>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</si>
  <si>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</si>
  <si>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</si>
  <si>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</si>
  <si>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</si>
  <si>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</si>
  <si>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</si>
  <si>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</si>
  <si>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</si>
  <si>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</si>
  <si>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</si>
  <si>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</si>
  <si>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</si>
  <si>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</si>
  <si>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</si>
  <si>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</si>
  <si>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</si>
  <si>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</si>
  <si>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</si>
  <si>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</si>
  <si>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</si>
  <si>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</si>
  <si>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</si>
  <si>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</si>
  <si>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</si>
  <si>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</si>
  <si>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</si>
  <si>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</si>
  <si>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</si>
  <si>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</si>
  <si>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</si>
  <si>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</si>
  <si>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</si>
  <si>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</si>
  <si>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</si>
  <si>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</si>
  <si>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</si>
  <si>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</si>
  <si>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</si>
  <si>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</si>
  <si>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</si>
  <si>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</si>
  <si>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</si>
  <si>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</si>
  <si>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</si>
  <si>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</si>
  <si>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</si>
  <si>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</si>
  <si>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</si>
  <si>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</si>
  <si>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</si>
  <si>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</si>
  <si>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</si>
  <si>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</si>
  <si>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</si>
  <si>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</si>
  <si>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</si>
  <si>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</si>
  <si>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</si>
  <si>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</si>
  <si>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</si>
  <si>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</si>
  <si>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</si>
  <si>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</si>
  <si>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</si>
  <si>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</si>
  <si>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</si>
  <si>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</si>
  <si>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</si>
  <si>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</si>
  <si>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</si>
  <si>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</si>
  <si>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</si>
  <si>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</si>
  <si>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</si>
  <si>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</si>
  <si>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</si>
  <si>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</si>
  <si>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</si>
  <si>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</si>
  <si>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</si>
  <si>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</si>
  <si>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</si>
  <si>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</si>
  <si>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</si>
  <si>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</si>
  <si>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</si>
  <si>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</si>
  <si>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</si>
  <si>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</si>
  <si>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</si>
  <si>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</si>
  <si>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</si>
  <si>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</si>
  <si>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</si>
  <si>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</si>
  <si>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</si>
  <si>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</si>
  <si>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</si>
  <si>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</si>
  <si>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</si>
  <si>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</si>
  <si>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</si>
  <si>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</si>
  <si>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</si>
  <si>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</si>
  <si>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</si>
  <si>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</si>
  <si>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</si>
  <si>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</si>
  <si>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</si>
  <si>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</si>
  <si>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</si>
  <si>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</si>
  <si>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</si>
  <si>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</si>
  <si>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</si>
  <si>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</si>
  <si>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</si>
  <si>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</si>
  <si>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</si>
  <si>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</si>
  <si>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</si>
  <si>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</si>
  <si>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</si>
  <si>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</si>
  <si>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</si>
  <si>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</si>
  <si>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</si>
  <si>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</si>
  <si>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</si>
  <si>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</si>
  <si>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</si>
  <si>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</si>
  <si>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</si>
  <si>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</si>
  <si>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</si>
  <si>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</si>
  <si>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</si>
  <si>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</si>
  <si>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</si>
  <si>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</si>
  <si>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</si>
  <si>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</si>
  <si>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</si>
  <si>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</si>
  <si>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</si>
  <si>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</si>
  <si>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</si>
  <si>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</si>
  <si>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</si>
  <si>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</si>
  <si>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</si>
  <si>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</si>
  <si>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</si>
  <si>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</si>
  <si>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</si>
  <si>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</si>
  <si>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</si>
  <si>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</si>
  <si>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</si>
  <si>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</si>
  <si>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</si>
  <si>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</si>
  <si>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</si>
  <si>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</si>
  <si>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</si>
  <si>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</si>
  <si>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</si>
  <si>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</si>
  <si>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</si>
  <si>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</si>
  <si>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</si>
  <si>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</si>
  <si>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</si>
  <si>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</si>
  <si>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</si>
  <si>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</si>
  <si>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</si>
  <si>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</si>
  <si>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</si>
  <si>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</si>
  <si>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</si>
  <si>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</si>
  <si>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</si>
  <si>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</si>
  <si>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</si>
  <si>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</si>
  <si>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</si>
  <si>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</si>
  <si>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</si>
  <si>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</si>
  <si>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</si>
  <si>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</si>
  <si>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</si>
  <si>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</si>
  <si>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</si>
  <si>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</si>
  <si>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</si>
  <si>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</si>
  <si>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</si>
  <si>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</si>
  <si>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</si>
  <si>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</si>
  <si>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</si>
  <si>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</si>
  <si>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</si>
  <si>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</si>
  <si>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</si>
  <si>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</si>
  <si>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</si>
  <si>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</si>
  <si>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</si>
  <si>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</si>
  <si>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</si>
  <si>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</si>
  <si>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</si>
  <si>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</si>
  <si>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</si>
  <si>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</si>
  <si>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</si>
  <si>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</si>
  <si>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</si>
  <si>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</si>
  <si>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</si>
  <si>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</si>
  <si>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</si>
  <si>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</si>
  <si>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</si>
  <si>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</si>
  <si>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</si>
  <si>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</si>
  <si>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</si>
  <si>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</si>
  <si>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</si>
  <si>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</si>
  <si>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</si>
  <si>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</si>
  <si>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</si>
  <si>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</si>
  <si>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</si>
  <si>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</si>
  <si>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</si>
  <si>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</si>
  <si>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</si>
  <si>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</si>
  <si>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</si>
  <si>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</si>
  <si>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</si>
  <si>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</si>
  <si>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</si>
  <si>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</si>
  <si>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</si>
  <si>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</si>
  <si>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</si>
  <si>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</si>
  <si>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</si>
  <si>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</si>
  <si>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</si>
  <si>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</si>
  <si>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</si>
  <si>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</si>
  <si>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</si>
  <si>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</si>
  <si>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</si>
  <si>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</si>
  <si>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</si>
  <si>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</si>
  <si>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</si>
  <si>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</si>
  <si>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</si>
  <si>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</si>
  <si>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</si>
  <si>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</si>
  <si>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</si>
  <si>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</si>
  <si>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</si>
  <si>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</si>
  <si>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</si>
  <si>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</si>
  <si>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</si>
  <si>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</si>
  <si>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</si>
  <si>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</si>
  <si>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</si>
  <si>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</si>
  <si>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</si>
  <si>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</si>
  <si>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</si>
  <si>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</si>
  <si>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</si>
  <si>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</si>
  <si>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</si>
  <si>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</si>
  <si>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</si>
  <si>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</si>
  <si>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</si>
  <si>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</si>
  <si>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</si>
  <si>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</si>
  <si>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</si>
  <si>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</si>
  <si>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</si>
  <si>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</si>
  <si>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</si>
  <si>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</si>
  <si>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</si>
  <si>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</si>
  <si>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</si>
  <si>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</si>
  <si>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</si>
  <si>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</si>
  <si>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</si>
  <si>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</si>
  <si>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</si>
  <si>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</si>
  <si>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</si>
  <si>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</si>
  <si>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</si>
  <si>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</si>
  <si>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</si>
  <si>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</si>
  <si>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</si>
  <si>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</si>
  <si>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</si>
  <si>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</si>
  <si>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</si>
  <si>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</si>
  <si>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</si>
  <si>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</si>
  <si>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</si>
  <si>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</si>
  <si>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</si>
  <si>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</si>
  <si>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</si>
  <si>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</si>
  <si>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</si>
  <si>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</si>
  <si>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</si>
  <si>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</si>
  <si>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</si>
  <si>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</si>
  <si>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</si>
  <si>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</si>
  <si>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</si>
  <si>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</si>
  <si>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</si>
  <si>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</si>
  <si>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</si>
  <si>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</si>
  <si>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</si>
  <si>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</si>
  <si>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</si>
  <si>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</si>
  <si>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</si>
  <si>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</si>
  <si>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</si>
  <si>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</si>
  <si>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</si>
  <si>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</si>
  <si>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</si>
  <si>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</si>
  <si>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</si>
  <si>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</si>
  <si>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</si>
  <si>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</si>
  <si>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</si>
  <si>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</si>
  <si>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</si>
  <si>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</si>
  <si>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</si>
  <si>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</si>
  <si>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</si>
  <si>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</si>
  <si>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</si>
  <si>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</si>
  <si>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</si>
  <si>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</si>
  <si>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</si>
  <si>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</si>
  <si>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</si>
  <si>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</si>
  <si>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</si>
  <si>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</si>
  <si>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</si>
  <si>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</si>
  <si>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</si>
  <si>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</si>
  <si>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</si>
  <si>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</si>
  <si>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</si>
  <si>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</si>
  <si>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</si>
  <si>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</si>
  <si>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</si>
  <si>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</si>
  <si>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</si>
  <si>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</si>
  <si>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</si>
  <si>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</si>
  <si>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</si>
  <si>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</si>
  <si>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</si>
  <si>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</si>
  <si>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</si>
  <si>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</si>
  <si>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</si>
  <si>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</si>
  <si>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</si>
  <si>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</si>
  <si>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</si>
  <si>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</si>
  <si>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</si>
  <si>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</si>
  <si>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</si>
  <si>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</si>
  <si>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</si>
  <si>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</si>
  <si>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</si>
  <si>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</si>
  <si>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</si>
  <si>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</si>
  <si>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</si>
  <si>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</si>
  <si>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</si>
  <si>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</si>
  <si>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</si>
  <si>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</si>
  <si>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</si>
  <si>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</si>
  <si>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</si>
  <si>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</si>
  <si>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</si>
  <si>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</si>
  <si>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</si>
  <si>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</si>
  <si>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</si>
  <si>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</si>
  <si>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</si>
  <si>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</si>
  <si>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</si>
  <si>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</si>
  <si>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</si>
  <si>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</si>
  <si>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</si>
  <si>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</si>
  <si>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</si>
  <si>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</si>
  <si>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</si>
  <si>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</si>
  <si>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</si>
  <si>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</si>
  <si>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</si>
  <si>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</si>
  <si>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</si>
  <si>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</si>
  <si>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</si>
  <si>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</si>
  <si>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</si>
  <si>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</si>
  <si>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</si>
  <si>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</si>
  <si>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</si>
  <si>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</si>
  <si>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</si>
  <si>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</si>
  <si>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</si>
  <si>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</si>
  <si>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</si>
  <si>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</si>
  <si>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</si>
  <si>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</si>
  <si>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</si>
  <si>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</si>
  <si>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</si>
  <si>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</si>
  <si>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</si>
  <si>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</si>
  <si>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</si>
  <si>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</si>
  <si>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</si>
  <si>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</si>
  <si>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</si>
  <si>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</si>
  <si>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</si>
  <si>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</si>
  <si>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</si>
  <si>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</si>
  <si>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</si>
  <si>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</si>
  <si>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</si>
  <si>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</si>
  <si>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</si>
  <si>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</si>
  <si>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</si>
  <si>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</si>
  <si>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</si>
  <si>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</si>
  <si>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</si>
  <si>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</si>
  <si>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</si>
  <si>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</si>
  <si>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</si>
  <si>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</si>
  <si>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</si>
  <si>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</si>
  <si>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</si>
  <si>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</si>
  <si>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</si>
  <si>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</si>
  <si>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</si>
  <si>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</si>
  <si>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</si>
  <si>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</si>
  <si>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</si>
  <si>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</si>
  <si>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</si>
  <si>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</si>
  <si>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</si>
  <si>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</si>
  <si>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</si>
  <si>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</si>
  <si>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</si>
  <si>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</si>
  <si>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</si>
  <si>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</si>
  <si>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</si>
  <si>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</si>
  <si>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</si>
  <si>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</si>
  <si>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</si>
  <si>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</si>
  <si>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</si>
  <si>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</si>
  <si>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</si>
  <si>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</si>
  <si>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</si>
  <si>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</si>
  <si>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</si>
  <si>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</si>
  <si>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</si>
  <si>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</si>
  <si>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</si>
  <si>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</si>
  <si>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</si>
  <si>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</si>
  <si>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</si>
  <si>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</si>
  <si>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</si>
  <si>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</si>
  <si>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</si>
  <si>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</si>
  <si>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</si>
  <si>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</si>
  <si>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</si>
  <si>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</si>
  <si>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</si>
  <si>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</si>
  <si>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</si>
  <si>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</si>
  <si>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</si>
  <si>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</si>
  <si>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</si>
  <si>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</si>
  <si>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</si>
  <si>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</si>
  <si>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</si>
  <si>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</si>
  <si>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</si>
  <si>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</si>
  <si>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</si>
  <si>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</si>
  <si>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</si>
  <si>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</si>
  <si>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</si>
  <si>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</si>
  <si>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</si>
  <si>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</si>
  <si>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</si>
  <si>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</si>
  <si>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</si>
  <si>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</si>
  <si>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</si>
  <si>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</si>
  <si>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</si>
  <si>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</si>
  <si>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</si>
  <si>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</si>
  <si>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</si>
  <si>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</si>
  <si>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</si>
  <si>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</si>
  <si>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</si>
  <si>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</si>
  <si>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</si>
  <si>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</si>
  <si>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</si>
  <si>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</si>
  <si>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</si>
  <si>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</si>
  <si>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</si>
  <si>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</si>
  <si>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</si>
  <si>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</si>
  <si>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</si>
  <si>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</si>
  <si>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</si>
  <si>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</si>
  <si>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</si>
  <si>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</si>
  <si>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</si>
  <si>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</si>
  <si>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</si>
  <si>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</si>
  <si>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</si>
  <si>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</si>
  <si>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</si>
  <si>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</si>
  <si>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</si>
  <si>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</si>
  <si>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</si>
  <si>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</si>
  <si>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</si>
  <si>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</si>
  <si>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</si>
  <si>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</si>
  <si>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</si>
  <si>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</si>
  <si>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</si>
  <si>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</si>
  <si>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</si>
  <si>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</si>
  <si>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</si>
  <si>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</si>
  <si>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</si>
  <si>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</si>
  <si>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</si>
  <si>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</si>
  <si>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</si>
  <si>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</si>
  <si>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</si>
  <si>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</si>
  <si>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</si>
  <si>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</si>
  <si>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</si>
  <si>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</si>
  <si>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</si>
  <si>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</si>
  <si>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</si>
  <si>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</si>
  <si>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</si>
  <si>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</si>
  <si>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</si>
  <si>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</si>
  <si>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</si>
  <si>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</si>
  <si>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</si>
  <si>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</si>
  <si>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</si>
  <si>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</si>
  <si>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</si>
  <si>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</si>
  <si>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</si>
  <si>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</si>
  <si>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</si>
  <si>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</si>
  <si>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</si>
  <si>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</si>
  <si>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</si>
  <si>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</si>
  <si>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</si>
  <si>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</si>
  <si>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</si>
  <si>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</si>
  <si>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</si>
  <si>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</si>
  <si>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</si>
  <si>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</si>
  <si>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</si>
  <si>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</si>
  <si>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</si>
  <si>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</si>
  <si>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</si>
  <si>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</si>
  <si>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</si>
  <si>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</si>
  <si>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</si>
  <si>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</si>
  <si>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</si>
  <si>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</si>
  <si>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</si>
  <si>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</si>
  <si>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</si>
  <si>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</si>
  <si>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</si>
  <si>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</si>
  <si>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</si>
  <si>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</si>
  <si>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</si>
  <si>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</si>
  <si>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</si>
  <si>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</si>
  <si>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</si>
  <si>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</si>
  <si>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</si>
  <si>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</si>
  <si>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</si>
  <si>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</si>
  <si>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</si>
  <si>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</si>
  <si>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</si>
  <si>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</si>
  <si>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</si>
  <si>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</si>
  <si>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</si>
  <si>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</si>
  <si>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</si>
  <si>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</si>
  <si>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</si>
  <si>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</si>
  <si>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</si>
  <si>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</si>
  <si>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</si>
  <si>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</si>
  <si>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</si>
  <si>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</si>
  <si>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</si>
  <si>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</si>
  <si>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</si>
  <si>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</si>
  <si>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</si>
  <si>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</si>
  <si>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</si>
  <si>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</si>
  <si>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</si>
  <si>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</si>
  <si>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</si>
  <si>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</si>
  <si>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</si>
  <si>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</si>
  <si>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</si>
  <si>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</si>
  <si>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</si>
  <si>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</si>
  <si>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</si>
  <si>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</si>
  <si>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</si>
  <si>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</si>
  <si>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</si>
  <si>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</si>
  <si>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</si>
  <si>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</si>
  <si>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</si>
  <si>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</si>
  <si>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</si>
  <si>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</si>
  <si>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</si>
  <si>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</si>
  <si>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</si>
  <si>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</si>
  <si>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</si>
  <si>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</si>
  <si>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</si>
  <si>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</si>
  <si>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</si>
  <si>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</si>
  <si>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</si>
  <si>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</si>
  <si>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</si>
  <si>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</si>
  <si>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</si>
  <si>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</si>
  <si>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</si>
  <si>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</si>
  <si>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</si>
  <si>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</si>
  <si>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</si>
  <si>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</si>
  <si>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</si>
  <si>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</si>
  <si>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</si>
  <si>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</si>
  <si>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</si>
  <si>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</si>
  <si>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</si>
  <si>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</si>
  <si>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</si>
  <si>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</si>
  <si>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</si>
  <si>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</si>
  <si>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</si>
  <si>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</si>
  <si>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</si>
  <si>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</si>
  <si>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</si>
  <si>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</si>
  <si>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</si>
  <si>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</si>
  <si>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</si>
  <si>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</si>
  <si>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</si>
  <si>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</si>
  <si>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</si>
  <si>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</si>
  <si>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</si>
  <si>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</si>
  <si>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</si>
  <si>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</si>
  <si>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</si>
  <si>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</si>
  <si>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</si>
  <si>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</si>
  <si>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</si>
  <si>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</si>
  <si>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</si>
  <si>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</si>
  <si>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</si>
  <si>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</si>
  <si>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</si>
  <si>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</si>
  <si>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</si>
  <si>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</si>
  <si>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</si>
  <si>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</si>
  <si>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</si>
  <si>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</si>
  <si>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</si>
  <si>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</si>
  <si>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</si>
  <si>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</si>
  <si>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</si>
  <si>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</si>
  <si>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</si>
  <si>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</si>
  <si>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</si>
  <si>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</si>
  <si>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</si>
  <si>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</si>
  <si>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</si>
  <si>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</si>
  <si>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</si>
  <si>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</si>
  <si>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</si>
  <si>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</si>
  <si>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</si>
  <si>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</si>
  <si>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</si>
  <si>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</si>
  <si>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</si>
  <si>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</si>
  <si>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</si>
  <si>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</si>
  <si>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</si>
  <si>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</si>
  <si>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</si>
  <si>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</si>
  <si>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</si>
  <si>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</si>
  <si>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</si>
  <si>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</si>
  <si>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</si>
  <si>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</si>
  <si>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</si>
  <si>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</si>
  <si>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</si>
  <si>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</si>
  <si>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</si>
  <si>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</si>
  <si>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</si>
  <si>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</si>
  <si>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</si>
  <si>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</si>
  <si>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</si>
  <si>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</si>
  <si>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</si>
  <si>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</si>
  <si>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</si>
  <si>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</si>
  <si>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</si>
  <si>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</si>
  <si>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</si>
  <si>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</si>
  <si>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</si>
  <si>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</si>
  <si>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</si>
  <si>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</si>
  <si>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</si>
  <si>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</si>
  <si>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</si>
  <si>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</si>
  <si>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</si>
  <si>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</si>
  <si>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</si>
  <si>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</si>
  <si>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</si>
  <si>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</si>
  <si>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</si>
  <si>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</si>
  <si>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</si>
  <si>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</si>
  <si>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</si>
  <si>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</si>
  <si>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</si>
  <si>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</si>
  <si>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</si>
  <si>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</si>
  <si>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</si>
  <si>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</si>
  <si>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</si>
  <si>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</si>
  <si>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</si>
  <si>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</si>
  <si>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</si>
  <si>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</si>
  <si>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</si>
  <si>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</si>
  <si>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</si>
  <si>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</si>
  <si>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</si>
  <si>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</si>
  <si>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</si>
  <si>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</si>
  <si>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</si>
  <si>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</si>
  <si>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</si>
  <si>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</si>
  <si>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</si>
  <si>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</si>
  <si>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</si>
  <si>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</si>
  <si>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</si>
  <si>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</si>
  <si>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</si>
  <si>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</si>
  <si>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</si>
  <si>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</si>
  <si>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</si>
  <si>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</si>
  <si>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</si>
  <si>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</si>
  <si>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</si>
  <si>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</si>
  <si>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</si>
  <si>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</si>
  <si>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</si>
  <si>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</si>
  <si>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</si>
  <si>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</si>
  <si>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</si>
  <si>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</si>
  <si>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</si>
  <si>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</si>
  <si>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</si>
  <si>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</si>
  <si>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</si>
  <si>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</si>
  <si>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</si>
  <si>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</si>
  <si>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</si>
  <si>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</si>
  <si>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</si>
  <si>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</si>
  <si>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</si>
  <si>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</si>
  <si>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</si>
  <si>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</si>
  <si>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</si>
  <si>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</si>
  <si>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</si>
  <si>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</si>
  <si>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</si>
  <si>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</si>
  <si>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</si>
  <si>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</si>
  <si>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</si>
  <si>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</si>
  <si>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</si>
  <si>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</si>
  <si>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</si>
  <si>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</si>
  <si>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</si>
  <si>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</si>
  <si>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</si>
  <si>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</si>
  <si>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</si>
  <si>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</si>
  <si>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</si>
  <si>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</si>
  <si>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</si>
  <si>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</si>
  <si>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</si>
  <si>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</si>
  <si>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</si>
  <si>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</si>
  <si>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</si>
  <si>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</si>
  <si>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</si>
  <si>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</si>
  <si>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</si>
  <si>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</si>
  <si>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</si>
  <si>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</si>
  <si>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</si>
  <si>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</si>
  <si>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</si>
  <si>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</si>
  <si>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</si>
  <si>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</si>
  <si>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</si>
  <si>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</si>
  <si>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</si>
  <si>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</si>
  <si>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</si>
  <si>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</si>
  <si>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</si>
  <si>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</si>
  <si>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</si>
  <si>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</si>
  <si>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</si>
  <si>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</si>
  <si>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</si>
  <si>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</si>
  <si>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</si>
  <si>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</si>
  <si>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</si>
  <si>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</si>
  <si>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</si>
  <si>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</si>
  <si>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</si>
  <si>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</si>
  <si>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</si>
  <si>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</si>
  <si>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</si>
  <si>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</si>
  <si>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</si>
  <si>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</si>
  <si>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</si>
  <si>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</si>
  <si>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</si>
  <si>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</si>
  <si>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</si>
  <si>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</si>
  <si>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</si>
  <si>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</si>
  <si>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</si>
  <si>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</si>
  <si>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</si>
  <si>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</si>
  <si>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</si>
  <si>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</si>
  <si>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</si>
  <si>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</si>
  <si>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</si>
  <si>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</si>
  <si>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</si>
  <si>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</si>
  <si>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</si>
  <si>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</si>
  <si>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</si>
  <si>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</si>
  <si>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</si>
  <si>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</si>
  <si>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</si>
  <si>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</si>
  <si>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</si>
  <si>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</si>
  <si>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</si>
  <si>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</si>
  <si>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</si>
  <si>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</si>
  <si>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</si>
  <si>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</si>
  <si>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</si>
  <si>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</si>
  <si>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</si>
  <si>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</si>
  <si>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</si>
  <si>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</si>
  <si>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</si>
  <si>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</si>
  <si>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</si>
  <si>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</si>
  <si>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</si>
  <si>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</si>
  <si>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</si>
  <si>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</si>
  <si>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</si>
  <si>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</si>
  <si>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</si>
  <si>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</si>
  <si>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</si>
  <si>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</si>
  <si>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</si>
  <si>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</si>
  <si>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</si>
  <si>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</si>
  <si>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</si>
  <si>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</si>
  <si>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</si>
  <si>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</si>
  <si>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</si>
  <si>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</si>
  <si>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</si>
  <si>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</si>
  <si>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</si>
  <si>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</si>
  <si>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</si>
  <si>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</si>
  <si>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</si>
  <si>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</si>
  <si>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</si>
  <si>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</si>
  <si>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</si>
  <si>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</si>
  <si>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</si>
  <si>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</si>
  <si>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</si>
  <si>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</si>
  <si>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</si>
  <si>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</si>
  <si>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</si>
  <si>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</si>
  <si>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</si>
  <si>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</si>
  <si>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</si>
  <si>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</si>
  <si>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</si>
  <si>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</si>
  <si>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</si>
  <si>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</si>
  <si>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</si>
  <si>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</si>
  <si>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</si>
  <si>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</si>
  <si>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</si>
  <si>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</si>
  <si>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</si>
  <si>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</si>
  <si>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</si>
  <si>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</si>
  <si>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</si>
  <si>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</si>
  <si>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</si>
  <si>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</si>
  <si>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</si>
  <si>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</si>
  <si>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</si>
  <si>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</si>
  <si>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</si>
  <si>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</si>
  <si>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</si>
  <si>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</si>
  <si>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</si>
  <si>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</si>
  <si>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</si>
  <si>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</si>
  <si>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</si>
  <si>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</si>
  <si>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</si>
  <si>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</si>
  <si>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</si>
  <si>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</si>
  <si>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</si>
  <si>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</si>
  <si>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</si>
  <si>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</si>
  <si>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</si>
  <si>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</si>
  <si>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</si>
  <si>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</si>
  <si>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</si>
  <si>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</si>
  <si>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</si>
  <si>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</si>
  <si>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</si>
  <si>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</si>
  <si>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</si>
  <si>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</si>
  <si>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</si>
  <si>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</si>
  <si>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</si>
  <si>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</si>
  <si>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</si>
  <si>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</si>
  <si>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</si>
  <si>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</si>
  <si>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</si>
  <si>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</si>
  <si>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</si>
  <si>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</si>
  <si>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</si>
  <si>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</si>
  <si>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</si>
  <si>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</si>
  <si>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</si>
  <si>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</si>
  <si>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</si>
  <si>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</si>
  <si>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</si>
  <si>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</si>
  <si>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</si>
  <si>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</si>
  <si>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</si>
  <si>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</si>
  <si>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</si>
  <si>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</si>
  <si>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</si>
  <si>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</si>
  <si>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</si>
  <si>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</si>
  <si>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</si>
  <si>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</si>
  <si>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</si>
  <si>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</si>
  <si>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</si>
  <si>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</si>
  <si>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</si>
  <si>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</si>
  <si>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</si>
  <si>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</si>
  <si>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</si>
  <si>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</si>
  <si>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</si>
  <si>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</si>
  <si>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</si>
  <si>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</si>
  <si>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</si>
  <si>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</si>
  <si>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</si>
  <si>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</si>
  <si>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</si>
  <si>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</si>
  <si>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</si>
  <si>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</si>
  <si>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</si>
  <si>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</si>
  <si>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</si>
  <si>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</si>
  <si>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</si>
  <si>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</si>
  <si>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</si>
  <si>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</si>
  <si>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</si>
  <si>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</si>
  <si>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</si>
  <si>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</si>
  <si>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</si>
  <si>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</si>
  <si>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</si>
  <si>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</si>
  <si>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</si>
  <si>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</si>
  <si>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</si>
  <si>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</si>
  <si>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</si>
  <si>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</si>
  <si>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</si>
  <si>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</si>
  <si>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</si>
  <si>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</si>
  <si>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</si>
  <si>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</si>
  <si>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</si>
  <si>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</si>
  <si>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</si>
  <si>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</si>
  <si>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</si>
  <si>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</si>
  <si>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</si>
  <si>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</si>
  <si>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</si>
  <si>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</si>
  <si>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</si>
  <si>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</si>
  <si>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</si>
  <si>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</si>
  <si>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</si>
  <si>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</si>
  <si>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</si>
  <si>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</si>
  <si>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</si>
  <si>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</si>
  <si>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</si>
  <si>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</si>
  <si>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</si>
  <si>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</si>
  <si>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</si>
  <si>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</si>
  <si>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</si>
  <si>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</si>
  <si>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</si>
  <si>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</si>
  <si>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</si>
  <si>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</si>
  <si>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</si>
  <si>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</si>
  <si>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</si>
  <si>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</si>
  <si>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</si>
  <si>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</si>
  <si>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</si>
  <si>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</si>
  <si>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</si>
  <si>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</si>
  <si>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</si>
  <si>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</si>
  <si>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</si>
  <si>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</si>
  <si>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</si>
  <si>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</si>
  <si>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</si>
  <si>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</si>
  <si>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</si>
  <si>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</si>
  <si>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</si>
  <si>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</si>
  <si>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</si>
  <si>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</si>
  <si>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</si>
  <si>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</si>
  <si>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</si>
  <si>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</si>
  <si>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</si>
  <si>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</si>
  <si>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</si>
  <si>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</si>
  <si>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</si>
  <si>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</si>
  <si>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</si>
  <si>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</si>
  <si>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</si>
  <si>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</si>
  <si>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</si>
  <si>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</si>
  <si>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</si>
  <si>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</si>
  <si>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</si>
  <si>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</si>
  <si>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</si>
  <si>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</si>
  <si>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</si>
  <si>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</si>
  <si>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</si>
  <si>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</si>
  <si>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</si>
  <si>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</si>
  <si>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</si>
  <si>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</si>
  <si>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</si>
  <si>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</si>
  <si>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</si>
  <si>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</si>
  <si>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</si>
  <si>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</si>
  <si>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</si>
  <si>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</si>
  <si>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</si>
  <si>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</si>
  <si>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</si>
  <si>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</si>
  <si>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</si>
  <si>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</si>
  <si>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</si>
  <si>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</si>
  <si>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</si>
  <si>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</si>
  <si>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</si>
  <si>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</si>
  <si>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</si>
  <si>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</si>
  <si>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</si>
  <si>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</si>
  <si>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</si>
  <si>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</si>
  <si>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</si>
  <si>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</si>
  <si>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</si>
  <si>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</si>
  <si>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</si>
  <si>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</si>
  <si>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</si>
  <si>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</si>
  <si>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</si>
  <si>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</si>
  <si>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</si>
  <si>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</si>
  <si>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</si>
  <si>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</si>
  <si>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</si>
  <si>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</si>
  <si>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</si>
  <si>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</si>
  <si>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</si>
  <si>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</si>
  <si>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</si>
  <si>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</si>
  <si>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</si>
  <si>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</si>
  <si>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</si>
  <si>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</si>
  <si>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</si>
  <si>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</si>
  <si>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</si>
  <si>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</si>
  <si>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</si>
  <si>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</si>
  <si>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</si>
  <si>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</si>
  <si>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</si>
  <si>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</si>
  <si>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</si>
  <si>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</si>
  <si>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</si>
  <si>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</si>
  <si>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</si>
  <si>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</si>
  <si>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</si>
  <si>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</si>
  <si>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</si>
  <si>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</si>
  <si>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</si>
  <si>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</si>
  <si>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</si>
  <si>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</si>
  <si>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</si>
  <si>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</si>
  <si>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</si>
  <si>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</si>
  <si>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</si>
  <si>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</si>
  <si>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</si>
  <si>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</si>
  <si>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</si>
  <si>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</si>
  <si>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</si>
  <si>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</si>
  <si>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</si>
  <si>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</si>
  <si>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</si>
  <si>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</si>
  <si>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</si>
  <si>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</si>
  <si>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</si>
  <si>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</si>
  <si>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</si>
  <si>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</si>
  <si>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</si>
  <si>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</si>
  <si>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</si>
  <si>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</si>
  <si>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</si>
  <si>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</si>
  <si>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</si>
  <si>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</si>
  <si>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</si>
  <si>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</si>
  <si>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</si>
  <si>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</si>
  <si>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</si>
  <si>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</si>
  <si>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</si>
  <si>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</si>
  <si>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</si>
  <si>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</si>
  <si>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</si>
  <si>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</si>
  <si>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</si>
  <si>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</si>
  <si>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</si>
  <si>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</si>
  <si>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</si>
  <si>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</si>
  <si>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</si>
  <si>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</si>
  <si>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</si>
  <si>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</si>
  <si>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</si>
  <si>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</si>
  <si>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</si>
  <si>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</si>
  <si>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</si>
  <si>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</si>
  <si>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</si>
  <si>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</si>
  <si>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</si>
  <si>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</si>
  <si>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</si>
  <si>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</si>
  <si>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</si>
  <si>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</si>
  <si>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</si>
  <si>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</si>
  <si>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</si>
  <si>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</si>
  <si>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</si>
  <si>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</si>
  <si>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</si>
  <si>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</si>
  <si>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</si>
  <si>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</si>
  <si>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</si>
  <si>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</si>
  <si>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</si>
  <si>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</si>
  <si>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</si>
  <si>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</si>
  <si>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</si>
  <si>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</si>
  <si>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</si>
  <si>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</si>
  <si>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</si>
  <si>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</si>
  <si>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</si>
  <si>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</si>
  <si>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</si>
  <si>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</si>
  <si>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</si>
  <si>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</si>
  <si>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</si>
  <si>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</si>
  <si>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</si>
  <si>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</si>
  <si>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</si>
  <si>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</si>
  <si>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</si>
  <si>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</si>
  <si>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</si>
  <si>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</si>
  <si>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</si>
  <si>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</si>
  <si>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</si>
  <si>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</si>
  <si>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</si>
  <si>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</si>
  <si>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</si>
  <si>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</si>
  <si>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</si>
  <si>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</si>
  <si>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</si>
  <si>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</si>
  <si>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</si>
  <si>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</si>
  <si>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</si>
  <si>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</si>
  <si>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</si>
  <si>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</si>
  <si>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</si>
  <si>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</si>
  <si>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</si>
  <si>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</si>
  <si>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</si>
  <si>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</si>
  <si>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</si>
  <si>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</si>
  <si>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</si>
  <si>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</si>
  <si>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</si>
  <si>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</si>
  <si>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</si>
  <si>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</si>
  <si>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</si>
  <si>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</si>
  <si>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</si>
  <si>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</si>
  <si>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</si>
  <si>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</si>
  <si>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</si>
  <si>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</si>
  <si>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</si>
  <si>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</si>
  <si>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</si>
  <si>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</si>
  <si>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</si>
  <si>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</si>
  <si>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</si>
  <si>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</si>
  <si>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</si>
  <si>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</si>
  <si>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</si>
  <si>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</si>
  <si>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</si>
  <si>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</si>
  <si>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</si>
  <si>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</si>
  <si>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</si>
  <si>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</si>
  <si>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</si>
  <si>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</si>
  <si>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</si>
  <si>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</si>
  <si>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</si>
  <si>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</si>
  <si>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</si>
  <si>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</si>
  <si>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</si>
  <si>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</si>
  <si>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</si>
  <si>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</si>
  <si>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</si>
  <si>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</si>
  <si>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</si>
  <si>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</si>
  <si>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</si>
  <si>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</si>
  <si>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</si>
  <si>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</si>
  <si>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</si>
  <si>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</si>
  <si>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</si>
  <si>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</si>
  <si>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</si>
  <si>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</si>
  <si>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</si>
  <si>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</si>
  <si>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</si>
  <si>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</si>
  <si>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</si>
  <si>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</si>
  <si>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</si>
  <si>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</si>
  <si>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</si>
  <si>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</si>
  <si>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</si>
  <si>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</si>
  <si>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</si>
  <si>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</si>
  <si>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</si>
  <si>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</si>
  <si>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</si>
  <si>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</si>
  <si>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</si>
  <si>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</si>
  <si>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</si>
  <si>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</si>
  <si>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</si>
  <si>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</si>
  <si>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</si>
  <si>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</si>
  <si>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</si>
  <si>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</si>
  <si>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</si>
  <si>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</si>
  <si>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</si>
  <si>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</si>
  <si>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</si>
  <si>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</si>
  <si>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</si>
  <si>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</si>
  <si>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</si>
  <si>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</si>
  <si>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</si>
  <si>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</si>
  <si>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</si>
  <si>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</si>
  <si>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</si>
  <si>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</si>
  <si>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</si>
  <si>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</si>
  <si>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</si>
  <si>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</si>
  <si>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</si>
  <si>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</si>
  <si>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</si>
  <si>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</si>
  <si>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</si>
  <si>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</si>
  <si>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</si>
  <si>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</si>
  <si>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</si>
  <si>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</si>
  <si>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</si>
  <si>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</si>
  <si>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</si>
  <si>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</si>
  <si>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</si>
  <si>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</si>
  <si>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</si>
  <si>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</si>
  <si>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</si>
  <si>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</si>
  <si>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</si>
  <si>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</si>
  <si>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</si>
  <si>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</si>
  <si>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</si>
  <si>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</si>
  <si>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</si>
  <si>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</si>
  <si>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</si>
  <si>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</si>
  <si>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</si>
  <si>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</si>
  <si>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</si>
  <si>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</si>
  <si>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</si>
  <si>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</si>
  <si>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</si>
  <si>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</si>
  <si>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</si>
  <si>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</si>
  <si>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</si>
  <si>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</si>
  <si>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</si>
  <si>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</si>
  <si>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</si>
  <si>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</si>
  <si>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</si>
  <si>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</si>
  <si>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</si>
  <si>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</si>
  <si>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</si>
  <si>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</si>
  <si>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</si>
  <si>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</si>
  <si>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</si>
  <si>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</si>
  <si>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</si>
  <si>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</si>
  <si>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</si>
  <si>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</si>
  <si>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</si>
  <si>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</si>
  <si>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</si>
  <si>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</si>
  <si>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</si>
  <si>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</si>
  <si>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</si>
  <si>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</si>
  <si>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</si>
  <si>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</si>
  <si>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</si>
  <si>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</si>
  <si>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</si>
  <si>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</si>
  <si>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</si>
  <si>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</si>
  <si>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</si>
  <si>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</si>
  <si>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</si>
  <si>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</si>
  <si>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</si>
  <si>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</si>
  <si>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</si>
  <si>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</si>
  <si>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</si>
  <si>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</si>
  <si>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</si>
  <si>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</si>
  <si>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</si>
  <si>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</si>
  <si>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</si>
  <si>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</si>
  <si>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</si>
  <si>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</si>
  <si>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</si>
  <si>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</si>
  <si>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</si>
  <si>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</si>
  <si>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</si>
  <si>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</si>
  <si>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</si>
  <si>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</si>
  <si>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</si>
  <si>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</si>
  <si>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</si>
  <si>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</si>
  <si>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</si>
  <si>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</si>
  <si>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</si>
  <si>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</si>
  <si>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</si>
  <si>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</si>
  <si>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</si>
  <si>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</si>
  <si>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</si>
  <si>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</si>
  <si>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</si>
  <si>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</si>
  <si>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</si>
  <si>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</si>
  <si>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</si>
  <si>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</si>
  <si>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</si>
  <si>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</si>
  <si>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</si>
  <si>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</si>
  <si>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</si>
  <si>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</si>
  <si>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</si>
  <si>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</si>
  <si>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</si>
  <si>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</si>
  <si>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</si>
  <si>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</si>
  <si>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</si>
  <si>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</si>
  <si>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</si>
  <si>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</si>
  <si>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</si>
  <si>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</si>
  <si>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</si>
  <si>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</si>
  <si>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</si>
  <si>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</si>
  <si>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</si>
  <si>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</si>
  <si>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</si>
  <si>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</si>
  <si>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</si>
  <si>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</si>
  <si>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</si>
  <si>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</si>
  <si>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</si>
  <si>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</si>
  <si>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</si>
  <si>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</si>
  <si>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</si>
  <si>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</si>
  <si>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</si>
  <si>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</si>
  <si>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</si>
  <si>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</si>
  <si>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</si>
  <si>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</si>
  <si>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</si>
  <si>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</si>
  <si>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</si>
  <si>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</si>
  <si>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</si>
  <si>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</si>
  <si>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</si>
  <si>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</si>
  <si>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</si>
  <si>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</si>
  <si>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</si>
  <si>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</si>
  <si>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</si>
  <si>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</si>
  <si>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</si>
  <si>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</si>
  <si>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</si>
  <si>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</si>
  <si>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</si>
  <si>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</si>
  <si>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</si>
  <si>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</si>
  <si>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</si>
  <si>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</si>
  <si>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</si>
  <si>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</si>
  <si>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</si>
  <si>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</si>
  <si>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</si>
  <si>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</si>
  <si>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</si>
  <si>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</si>
  <si>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</si>
  <si>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</si>
  <si>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</si>
  <si>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</si>
  <si>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</si>
  <si>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</si>
  <si>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</si>
  <si>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</si>
  <si>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</si>
  <si>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</si>
  <si>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</si>
  <si>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</si>
  <si>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</si>
  <si>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</si>
  <si>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</si>
  <si>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</si>
  <si>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</si>
  <si>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</si>
  <si>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</si>
  <si>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</si>
  <si>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</si>
  <si>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</si>
  <si>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</si>
  <si>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</si>
  <si>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</si>
  <si>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</si>
  <si>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</si>
  <si>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</si>
  <si>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</si>
  <si>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</si>
  <si>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</si>
  <si>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</si>
  <si>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</si>
  <si>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</si>
  <si>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</si>
  <si>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</si>
  <si>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</si>
  <si>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</si>
  <si>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</si>
  <si>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</si>
  <si>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</si>
  <si>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</si>
  <si>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</si>
  <si>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</si>
  <si>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</si>
  <si>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</si>
  <si>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</si>
  <si>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</si>
  <si>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</si>
  <si>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</si>
  <si>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</si>
  <si>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</si>
  <si>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</si>
  <si>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</si>
  <si>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</si>
  <si>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</si>
  <si>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</si>
  <si>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</si>
  <si>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</si>
  <si>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</si>
  <si>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</si>
  <si>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</si>
  <si>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</si>
  <si>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</si>
  <si>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</si>
  <si>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</si>
  <si>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</si>
  <si>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</si>
  <si>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</si>
  <si>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</si>
  <si>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</si>
  <si>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</si>
  <si>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</si>
  <si>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</si>
  <si>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</si>
  <si>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</si>
  <si>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</si>
  <si>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</si>
  <si>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</si>
  <si>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</si>
  <si>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</si>
  <si>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</si>
  <si>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</si>
  <si>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</si>
  <si>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</si>
  <si>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</si>
  <si>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</si>
  <si>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</si>
  <si>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</si>
  <si>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</si>
  <si>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</si>
  <si>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</si>
  <si>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</si>
  <si>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</si>
  <si>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</si>
  <si>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</si>
  <si>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</si>
  <si>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</si>
  <si>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</si>
  <si>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</si>
  <si>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</si>
  <si>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</si>
  <si>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</si>
  <si>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</si>
  <si>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</si>
  <si>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</si>
  <si>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</si>
  <si>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</si>
  <si>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</si>
  <si>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</si>
  <si>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</si>
  <si>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</si>
  <si>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</si>
  <si>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</si>
  <si>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</si>
  <si>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</si>
  <si>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</si>
  <si>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</si>
  <si>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</si>
  <si>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</si>
  <si>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</si>
  <si>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</si>
  <si>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</si>
  <si>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</si>
  <si>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</si>
  <si>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</si>
  <si>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</si>
  <si>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</si>
  <si>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</si>
  <si>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</si>
  <si>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</si>
  <si>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</si>
  <si>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</si>
  <si>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</si>
  <si>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</si>
  <si>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</si>
  <si>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</si>
  <si>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</si>
  <si>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</si>
  <si>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</si>
  <si>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</si>
  <si>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</si>
  <si>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</si>
  <si>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</si>
  <si>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</si>
  <si>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</si>
  <si>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</si>
  <si>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</si>
  <si>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</si>
  <si>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</si>
  <si>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</si>
  <si>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</si>
  <si>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</si>
  <si>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</si>
  <si>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</si>
  <si>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</si>
  <si>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</si>
  <si>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</si>
  <si>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</si>
  <si>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</si>
  <si>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</si>
  <si>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</si>
  <si>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</si>
  <si>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</si>
  <si>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</si>
  <si>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</si>
  <si>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</si>
  <si>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</si>
  <si>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</si>
  <si>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</si>
  <si>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</si>
  <si>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</si>
  <si>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</si>
  <si>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</si>
  <si>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</si>
  <si>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</si>
  <si>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</si>
  <si>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</si>
  <si>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</si>
  <si>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</si>
  <si>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</si>
  <si>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</si>
  <si>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</si>
  <si>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</si>
  <si>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</si>
  <si>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</si>
  <si>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</si>
  <si>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</si>
  <si>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</si>
  <si>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</si>
  <si>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</si>
  <si>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</si>
  <si>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</si>
  <si>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</si>
  <si>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</si>
  <si>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</si>
  <si>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</si>
  <si>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</si>
  <si>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</si>
  <si>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</si>
  <si>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</si>
  <si>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</si>
  <si>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</si>
  <si>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</si>
  <si>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</si>
  <si>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</si>
  <si>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</si>
  <si>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</si>
  <si>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</si>
  <si>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</si>
  <si>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</si>
  <si>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</si>
  <si>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</si>
  <si>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</si>
  <si>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</si>
  <si>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</si>
  <si>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</si>
  <si>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</si>
  <si>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</si>
  <si>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</si>
  <si>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</si>
  <si>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</si>
  <si>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</si>
  <si>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</si>
  <si>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</si>
  <si>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</si>
  <si>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</si>
  <si>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</si>
  <si>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</si>
  <si>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</si>
  <si>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</si>
  <si>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</si>
  <si>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</si>
  <si>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</si>
  <si>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</si>
  <si>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</si>
  <si>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</si>
  <si>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</si>
  <si>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</si>
  <si>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</si>
  <si>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</si>
  <si>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</si>
  <si>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</si>
  <si>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</si>
  <si>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</si>
  <si>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</si>
  <si>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</si>
  <si>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</si>
  <si>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</si>
  <si>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</si>
  <si>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</si>
  <si>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</si>
  <si>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</si>
  <si>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</si>
  <si>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</si>
  <si>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</si>
  <si>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</si>
  <si>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</si>
  <si>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</si>
  <si>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</si>
  <si>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</si>
  <si>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</si>
  <si>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</si>
  <si>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</si>
  <si>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</si>
  <si>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</si>
  <si>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</si>
  <si>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</si>
  <si>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</si>
  <si>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</si>
  <si>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</si>
  <si>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</si>
  <si>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</si>
  <si>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</si>
  <si>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</si>
  <si>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</si>
  <si>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</si>
  <si>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</si>
  <si>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</si>
  <si>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</si>
  <si>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</si>
  <si>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</si>
  <si>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</si>
  <si>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</si>
  <si>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</si>
  <si>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</si>
  <si>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</si>
  <si>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</si>
  <si>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</si>
  <si>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</si>
  <si>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</si>
  <si>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</si>
  <si>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</si>
  <si>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</si>
  <si>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</si>
  <si>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</si>
  <si>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</si>
  <si>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</si>
  <si>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</si>
  <si>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</si>
  <si>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</si>
  <si>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</si>
  <si>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</si>
  <si>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</si>
  <si>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</si>
  <si>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</si>
  <si>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</si>
  <si>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</si>
  <si>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</si>
  <si>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</si>
  <si>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</si>
  <si>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</si>
  <si>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</si>
  <si>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</si>
  <si>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</si>
  <si>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</si>
  <si>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</si>
  <si>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</si>
  <si>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</si>
  <si>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</si>
  <si>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</si>
  <si>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</si>
  <si>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</si>
  <si>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</si>
  <si>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</si>
  <si>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</si>
  <si>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</si>
  <si>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</si>
  <si>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</si>
  <si>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</si>
  <si>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</si>
  <si>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</si>
  <si>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</si>
  <si>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</si>
  <si>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</si>
  <si>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</si>
  <si>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</si>
  <si>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</si>
  <si>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</si>
  <si>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</si>
  <si>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</si>
  <si>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</si>
  <si>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</si>
  <si>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</si>
  <si>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</si>
  <si>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</si>
  <si>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</si>
  <si>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</si>
  <si>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</si>
  <si>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</si>
  <si>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</si>
  <si>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</si>
  <si>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</si>
  <si>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</si>
  <si>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</si>
  <si>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</si>
  <si>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</si>
  <si>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</si>
  <si>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</si>
  <si>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</si>
  <si>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</si>
  <si>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</si>
  <si>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</si>
  <si>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</si>
  <si>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</si>
  <si>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</si>
  <si>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</si>
  <si>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</si>
  <si>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</si>
  <si>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</si>
  <si>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</si>
  <si>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</si>
  <si>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</si>
  <si>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</si>
  <si>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</si>
  <si>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</si>
  <si>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</si>
  <si>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</si>
  <si>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</si>
  <si>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</si>
  <si>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</si>
  <si>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</si>
  <si>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</si>
  <si>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</si>
  <si>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</si>
  <si>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</si>
  <si>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</si>
  <si>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</si>
  <si>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</si>
  <si>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</si>
  <si>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</si>
  <si>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</si>
  <si>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</si>
  <si>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</si>
  <si>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</si>
  <si>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</si>
  <si>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</si>
  <si>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</si>
  <si>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</si>
  <si>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</si>
  <si>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</si>
  <si>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</si>
  <si>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</si>
  <si>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</si>
  <si>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</si>
  <si>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</si>
  <si>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</si>
  <si>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</si>
  <si>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</si>
  <si>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</si>
  <si>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</si>
  <si>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</si>
  <si>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</si>
  <si>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</si>
  <si>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</si>
  <si>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</si>
  <si>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</si>
  <si>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</si>
  <si>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</si>
  <si>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</si>
  <si>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</si>
  <si>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</si>
  <si>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</si>
  <si>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</si>
  <si>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</si>
  <si>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</si>
  <si>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</si>
  <si>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</si>
  <si>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</si>
  <si>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</si>
  <si>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</si>
  <si>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</si>
  <si>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</si>
  <si>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</si>
  <si>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</si>
  <si>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</si>
  <si>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</si>
  <si>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</si>
  <si>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</si>
  <si>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</si>
  <si>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</si>
  <si>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</si>
  <si>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</si>
  <si>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</si>
  <si>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</si>
  <si>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</si>
  <si>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</si>
  <si>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</si>
  <si>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</si>
  <si>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</si>
  <si>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</si>
  <si>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</si>
  <si>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</si>
  <si>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</si>
  <si>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</si>
  <si>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</si>
  <si>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</si>
  <si>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</si>
  <si>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</si>
  <si>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</si>
  <si>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</si>
  <si>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</si>
  <si>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</si>
  <si>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</si>
  <si>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</si>
  <si>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</si>
  <si>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</si>
  <si>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</si>
  <si>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</si>
  <si>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</si>
  <si>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</si>
  <si>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</si>
  <si>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</si>
  <si>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</si>
  <si>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</si>
  <si>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</si>
  <si>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</si>
  <si>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</si>
  <si>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</si>
  <si>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</si>
  <si>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</si>
  <si>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</si>
  <si>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</si>
  <si>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</si>
  <si>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</si>
  <si>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</si>
  <si>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</si>
  <si>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</si>
  <si>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</si>
  <si>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</si>
  <si>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</si>
  <si>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</si>
  <si>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</si>
  <si>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</si>
  <si>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</si>
  <si>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</si>
  <si>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</si>
  <si>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</si>
  <si>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</si>
  <si>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</si>
  <si>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</si>
  <si>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</si>
  <si>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</si>
  <si>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</si>
  <si>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</si>
  <si>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</si>
  <si>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</si>
  <si>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</si>
  <si>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</si>
  <si>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</si>
  <si>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</si>
  <si>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</si>
  <si>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</si>
  <si>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</si>
  <si>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</si>
  <si>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</si>
  <si>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</si>
  <si>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</si>
  <si>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</si>
  <si>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</si>
  <si>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</si>
  <si>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</si>
  <si>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</si>
  <si>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</si>
  <si>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</si>
  <si>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</si>
  <si>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</si>
  <si>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</si>
  <si>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</si>
  <si>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</si>
  <si>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</si>
  <si>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</si>
  <si>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</si>
  <si>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</si>
  <si>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</si>
  <si>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</si>
  <si>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</si>
  <si>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</si>
  <si>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</si>
  <si>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</si>
  <si>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</si>
  <si>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</si>
  <si>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</si>
  <si>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</si>
  <si>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</si>
  <si>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</si>
  <si>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</si>
  <si>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</si>
  <si>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</si>
  <si>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</si>
  <si>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</si>
  <si>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</si>
  <si>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</si>
  <si>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</si>
  <si>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</si>
  <si>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</si>
  <si>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</si>
  <si>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</si>
  <si>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</si>
  <si>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</si>
  <si>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</si>
  <si>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</si>
  <si>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</si>
  <si>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</si>
  <si>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</si>
  <si>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</si>
  <si>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</si>
  <si>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</si>
  <si>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</si>
  <si>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</si>
  <si>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</si>
  <si>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</si>
  <si>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</si>
  <si>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</si>
  <si>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</si>
  <si>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</si>
  <si>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</si>
  <si>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</si>
  <si>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</si>
  <si>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</si>
  <si>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</si>
  <si>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</si>
  <si>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</si>
  <si>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</si>
  <si>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</si>
  <si>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</si>
  <si>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</si>
  <si>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</si>
  <si>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</si>
  <si>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</si>
  <si>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</si>
  <si>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</si>
  <si>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</si>
  <si>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</si>
  <si>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</si>
  <si>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</si>
  <si>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</si>
  <si>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</si>
  <si>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</si>
  <si>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</si>
  <si>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</si>
  <si>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</si>
  <si>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</si>
  <si>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</si>
  <si>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</si>
  <si>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</si>
  <si>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</si>
  <si>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</si>
  <si>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</si>
  <si>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</si>
  <si>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</si>
  <si>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</si>
  <si>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</si>
  <si>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</si>
  <si>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</si>
  <si>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</si>
  <si>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</si>
  <si>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</si>
  <si>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</si>
  <si>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</si>
  <si>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</si>
  <si>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</si>
  <si>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</si>
  <si>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</si>
  <si>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</si>
  <si>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</si>
  <si>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</si>
  <si>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</si>
  <si>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</si>
  <si>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</si>
  <si>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</si>
  <si>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</si>
  <si>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</si>
  <si>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</si>
  <si>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</si>
  <si>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</si>
  <si>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</si>
  <si>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</si>
  <si>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</si>
  <si>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</si>
  <si>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</si>
  <si>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</si>
  <si>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</si>
  <si>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</si>
  <si>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</si>
  <si>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</si>
  <si>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</si>
  <si>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</si>
  <si>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</si>
  <si>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</si>
  <si>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</si>
  <si>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</si>
  <si>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</si>
  <si>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</si>
  <si>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</si>
  <si>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</si>
  <si>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</si>
  <si>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</si>
  <si>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</si>
  <si>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</si>
  <si>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</si>
  <si>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</si>
  <si>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</si>
  <si>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</si>
  <si>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</si>
  <si>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</si>
  <si>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</si>
  <si>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</si>
  <si>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</si>
  <si>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</si>
  <si>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</si>
  <si>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</si>
  <si>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</si>
  <si>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</si>
  <si>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</si>
  <si>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</si>
  <si>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</si>
  <si>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</si>
  <si>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</si>
  <si>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</si>
  <si>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</si>
  <si>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</si>
  <si>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</si>
  <si>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</si>
  <si>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</si>
  <si>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</si>
  <si>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</si>
  <si>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</si>
  <si>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</si>
  <si>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</si>
  <si>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</si>
  <si>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</si>
  <si>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</si>
  <si>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</si>
  <si>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</si>
  <si>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</si>
  <si>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</si>
  <si>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</si>
  <si>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</si>
  <si>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</si>
  <si>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</si>
  <si>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</si>
  <si>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</si>
  <si>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</si>
  <si>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</si>
  <si>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</si>
  <si>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</si>
  <si>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</si>
  <si>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</si>
  <si>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</si>
  <si>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</si>
  <si>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</si>
  <si>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</si>
  <si>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</si>
  <si>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</si>
  <si>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</si>
  <si>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</si>
  <si>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</si>
  <si>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</si>
  <si>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</si>
  <si>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</si>
  <si>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</si>
  <si>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</si>
  <si>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</si>
  <si>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</si>
  <si>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</si>
  <si>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</si>
  <si>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</si>
  <si>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</si>
  <si>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</si>
  <si>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</si>
  <si>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</si>
  <si>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</si>
  <si>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</si>
  <si>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</si>
  <si>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</si>
  <si>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</si>
  <si>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</si>
  <si>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</si>
  <si>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</si>
  <si>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</si>
  <si>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</si>
  <si>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</si>
  <si>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</si>
  <si>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</si>
  <si>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</si>
  <si>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</si>
  <si>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</si>
  <si>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</si>
  <si>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</si>
  <si>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</si>
  <si>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</si>
  <si>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</si>
  <si>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</si>
  <si>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</si>
  <si>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</si>
  <si>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</si>
  <si>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</si>
  <si>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</si>
  <si>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</si>
  <si>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</si>
  <si>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</si>
  <si>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</si>
  <si>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</si>
  <si>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</si>
  <si>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</si>
  <si>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</si>
  <si>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</si>
  <si>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</si>
  <si>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</si>
  <si>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</si>
  <si>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</si>
  <si>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</si>
  <si>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</si>
  <si>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</si>
  <si>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</si>
  <si>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</si>
  <si>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</si>
  <si>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</si>
  <si>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</si>
  <si>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</si>
  <si>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</si>
  <si>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</si>
  <si>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</si>
  <si>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</si>
  <si>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</si>
  <si>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</si>
  <si>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</si>
  <si>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</si>
  <si>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</si>
  <si>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</si>
  <si>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</si>
  <si>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</si>
  <si>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</si>
  <si>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</si>
  <si>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</si>
  <si>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</si>
  <si>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</si>
  <si>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</si>
  <si>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</si>
  <si>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</si>
  <si>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</si>
  <si>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</si>
  <si>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</si>
  <si>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</si>
  <si>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</si>
  <si>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</si>
  <si>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</si>
  <si>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</si>
  <si>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</si>
  <si>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</si>
  <si>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</si>
  <si>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</si>
  <si>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</si>
  <si>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</si>
  <si>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</si>
  <si>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</si>
  <si>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</si>
  <si>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</si>
  <si>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</si>
  <si>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</si>
  <si>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</si>
  <si>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</si>
  <si>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</si>
  <si>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</si>
  <si>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</si>
  <si>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</si>
  <si>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</si>
  <si>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</si>
  <si>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</si>
  <si>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</si>
  <si>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</si>
  <si>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</si>
  <si>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</si>
  <si>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</si>
  <si>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</si>
  <si>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</si>
  <si>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</si>
  <si>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</si>
  <si>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</si>
  <si>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</si>
  <si>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</si>
  <si>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</si>
  <si>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</si>
  <si>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</si>
  <si>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</si>
  <si>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</si>
  <si>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</si>
  <si>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</si>
  <si>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</si>
  <si>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</si>
  <si>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</si>
  <si>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</si>
  <si>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</si>
  <si>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</si>
  <si>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</si>
  <si>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</si>
  <si>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</si>
  <si>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</si>
  <si>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</si>
  <si>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</si>
  <si>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</si>
  <si>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</si>
  <si>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</si>
  <si>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</si>
  <si>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</si>
  <si>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</si>
  <si>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</si>
  <si>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</si>
  <si>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</si>
  <si>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</si>
  <si>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</si>
  <si>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</si>
  <si>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</si>
  <si>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</si>
  <si>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</si>
  <si>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</si>
  <si>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</si>
  <si>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</si>
  <si>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</si>
  <si>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</si>
  <si>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</si>
  <si>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</si>
  <si>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</si>
  <si>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</si>
  <si>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</si>
  <si>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</si>
  <si>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</si>
  <si>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</si>
  <si>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</si>
  <si>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</si>
  <si>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</si>
  <si>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</si>
  <si>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</si>
  <si>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</si>
  <si>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</si>
  <si>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</si>
  <si>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</si>
  <si>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</si>
  <si>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</si>
  <si>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</si>
  <si>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</si>
  <si>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</si>
  <si>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</si>
  <si>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</si>
  <si>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</si>
  <si>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</si>
  <si>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</si>
  <si>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</si>
  <si>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</si>
  <si>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</si>
  <si>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</si>
  <si>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</si>
  <si>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</si>
  <si>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</si>
  <si>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</si>
  <si>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</si>
  <si>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</si>
  <si>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</si>
  <si>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</si>
  <si>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</si>
  <si>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</si>
  <si>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</si>
  <si>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</si>
  <si>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</si>
  <si>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</si>
  <si>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</si>
  <si>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</si>
  <si>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</si>
  <si>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</si>
  <si>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</si>
  <si>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</si>
  <si>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</si>
  <si>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</si>
  <si>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</si>
  <si>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</si>
  <si>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</si>
  <si>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</si>
  <si>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</si>
  <si>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</si>
  <si>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</si>
  <si>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</si>
  <si>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</si>
  <si>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</si>
  <si>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</si>
  <si>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</si>
  <si>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</si>
  <si>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</si>
  <si>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</si>
  <si>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</si>
  <si>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</si>
  <si>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</si>
  <si>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</si>
  <si>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</si>
  <si>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</si>
  <si>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</si>
  <si>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</si>
  <si>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</si>
  <si>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</si>
  <si>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</si>
  <si>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</si>
  <si>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</si>
  <si>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</si>
  <si>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</si>
  <si>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</si>
  <si>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</si>
  <si>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</si>
  <si>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</si>
  <si>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</si>
  <si>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</si>
  <si>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</si>
  <si>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</si>
  <si>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</si>
  <si>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</si>
  <si>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</si>
  <si>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</si>
  <si>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</si>
  <si>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</si>
  <si>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</si>
  <si>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</si>
  <si>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</si>
  <si>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</si>
  <si>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</si>
  <si>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</si>
  <si>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</si>
  <si>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</si>
  <si>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</si>
  <si>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</si>
  <si>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</si>
  <si>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</si>
  <si>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</si>
  <si>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</si>
  <si>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</si>
  <si>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</si>
  <si>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</si>
  <si>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</si>
  <si>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</si>
  <si>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</si>
  <si>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</si>
  <si>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</si>
  <si>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</si>
  <si>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</si>
  <si>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</si>
  <si>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</si>
  <si>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</si>
  <si>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</si>
  <si>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</si>
  <si>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</si>
  <si>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</si>
  <si>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</si>
  <si>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</si>
  <si>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</si>
  <si>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</si>
  <si>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</si>
  <si>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</si>
  <si>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</si>
  <si>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</si>
  <si>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</si>
  <si>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</si>
  <si>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</si>
  <si>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</si>
  <si>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</si>
  <si>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</si>
  <si>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</si>
  <si>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</si>
  <si>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</si>
  <si>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</si>
  <si>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</si>
  <si>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</si>
  <si>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</si>
  <si>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</si>
  <si>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</si>
  <si>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</si>
  <si>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</si>
  <si>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</si>
  <si>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</si>
  <si>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</si>
  <si>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</si>
  <si>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</si>
  <si>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</si>
  <si>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</si>
  <si>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</si>
  <si>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</si>
  <si>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</si>
  <si>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</si>
  <si>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</si>
  <si>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</si>
  <si>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</si>
  <si>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</si>
  <si>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</si>
  <si>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</si>
  <si>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</si>
  <si>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</si>
  <si>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</si>
  <si>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</si>
  <si>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</si>
  <si>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</si>
  <si>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</si>
  <si>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</si>
  <si>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</si>
  <si>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</si>
  <si>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</si>
  <si>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</si>
  <si>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</si>
  <si>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</si>
  <si>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</si>
  <si>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</si>
  <si>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</si>
  <si>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</si>
  <si>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</si>
  <si>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</si>
  <si>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</si>
  <si>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</si>
  <si>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</si>
  <si>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</si>
  <si>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</si>
  <si>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</si>
  <si>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</si>
  <si>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</si>
  <si>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</si>
  <si>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</si>
  <si>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</si>
  <si>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</si>
  <si>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</si>
  <si>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</si>
  <si>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</si>
  <si>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</si>
  <si>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</si>
  <si>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</si>
  <si>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</si>
  <si>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</si>
  <si>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</si>
  <si>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</si>
  <si>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</si>
  <si>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</si>
  <si>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</si>
  <si>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</si>
  <si>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</si>
  <si>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</si>
  <si>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</si>
  <si>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</si>
  <si>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</si>
  <si>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</si>
  <si>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</si>
  <si>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</si>
  <si>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</si>
  <si>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</si>
  <si>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</si>
  <si>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</si>
  <si>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</si>
  <si>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</si>
  <si>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</si>
  <si>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</si>
  <si>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</si>
  <si>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</si>
  <si>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</si>
  <si>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</si>
  <si>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</si>
  <si>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</si>
  <si>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</si>
  <si>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</si>
  <si>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</si>
  <si>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</si>
  <si>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</si>
  <si>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</si>
  <si>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</si>
  <si>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</si>
  <si>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</si>
  <si>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</si>
  <si>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</si>
  <si>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</si>
  <si>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</si>
  <si>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</si>
  <si>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</si>
  <si>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</si>
  <si>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</si>
  <si>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</si>
  <si>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</si>
  <si>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</si>
  <si>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</si>
  <si>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</si>
  <si>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</si>
  <si>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</si>
  <si>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</si>
  <si>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</si>
  <si>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</si>
  <si>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</si>
  <si>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</si>
  <si>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</si>
  <si>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</si>
  <si>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</si>
  <si>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</si>
  <si>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</si>
  <si>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</si>
  <si>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</si>
  <si>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</si>
  <si>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</si>
  <si>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</si>
  <si>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</si>
  <si>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</si>
  <si>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</si>
  <si>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</si>
  <si>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</si>
  <si>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</si>
  <si>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</si>
  <si>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</si>
  <si>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</si>
  <si>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</si>
  <si>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</si>
  <si>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</si>
  <si>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</si>
  <si>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</si>
  <si>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</si>
  <si>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</si>
  <si>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</si>
  <si>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</si>
  <si>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</si>
  <si>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</si>
  <si>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</si>
  <si>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</si>
  <si>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</si>
  <si>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</si>
  <si>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</si>
  <si>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</si>
  <si>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</si>
  <si>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</si>
  <si>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</si>
  <si>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</si>
  <si>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</si>
  <si>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</si>
  <si>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</si>
  <si>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</si>
  <si>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</si>
  <si>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</si>
  <si>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</si>
  <si>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</si>
  <si>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</si>
  <si>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</si>
  <si>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</si>
  <si>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</si>
  <si>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</si>
  <si>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</si>
  <si>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</si>
  <si>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</si>
  <si>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</si>
  <si>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</si>
  <si>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</si>
  <si>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</si>
  <si>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</si>
  <si>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</si>
  <si>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</si>
  <si>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</si>
  <si>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</si>
  <si>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</si>
  <si>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</si>
  <si>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</si>
  <si>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</si>
  <si>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</si>
  <si>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</si>
  <si>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</si>
  <si>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</si>
  <si>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</si>
  <si>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</si>
  <si>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</si>
  <si>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</si>
  <si>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</si>
  <si>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</si>
  <si>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</si>
  <si>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</si>
  <si>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</si>
  <si>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</si>
  <si>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</si>
  <si>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</si>
  <si>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</si>
  <si>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</si>
  <si>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</si>
  <si>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</si>
  <si>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</si>
  <si>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</si>
  <si>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</si>
  <si>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</si>
  <si>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</si>
  <si>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</si>
  <si>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</si>
  <si>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</si>
  <si>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</si>
  <si>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</si>
  <si>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</si>
  <si>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</si>
  <si>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</si>
  <si>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</si>
  <si>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</si>
  <si>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</si>
  <si>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</si>
  <si>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</si>
  <si>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</si>
  <si>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</si>
  <si>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</si>
  <si>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</si>
  <si>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</si>
  <si>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</si>
  <si>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</si>
  <si>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</si>
  <si>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</si>
  <si>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</si>
  <si>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</si>
  <si>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</si>
  <si>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</si>
  <si>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</si>
  <si>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</si>
  <si>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</si>
  <si>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</si>
  <si>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</si>
  <si>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</si>
  <si>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</si>
  <si>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</si>
  <si>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</si>
  <si>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</si>
  <si>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</si>
  <si>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</si>
  <si>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</si>
  <si>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</si>
  <si>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</si>
  <si>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</si>
  <si>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</si>
  <si>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</si>
  <si>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</si>
  <si>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</si>
  <si>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</si>
  <si>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</si>
  <si>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</si>
  <si>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</si>
  <si>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</si>
  <si>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</si>
  <si>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</si>
  <si>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</si>
  <si>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</si>
  <si>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</si>
  <si>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</si>
  <si>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</si>
  <si>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</si>
  <si>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</si>
  <si>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</si>
  <si>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</si>
  <si>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</si>
  <si>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</si>
  <si>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</si>
  <si>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</si>
  <si>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</si>
  <si>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</si>
  <si>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</si>
  <si>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</si>
  <si>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</si>
  <si>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</si>
  <si>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</si>
  <si>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</si>
  <si>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</si>
  <si>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</si>
  <si>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</si>
  <si>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</si>
  <si>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</si>
  <si>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</si>
  <si>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</si>
  <si>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</si>
  <si>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</si>
  <si>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</si>
  <si>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</si>
  <si>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</si>
  <si>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</si>
  <si>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</si>
  <si>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</si>
  <si>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</si>
  <si>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</si>
  <si>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</si>
  <si>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</si>
  <si>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</si>
  <si>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</si>
  <si>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</si>
  <si>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</si>
  <si>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</si>
  <si>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</si>
  <si>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</si>
  <si>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</si>
  <si>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</si>
  <si>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</si>
  <si>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</si>
  <si>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</si>
  <si>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</si>
  <si>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</si>
  <si>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</si>
  <si>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</si>
  <si>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</si>
  <si>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</si>
  <si>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</si>
  <si>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</si>
  <si>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</si>
  <si>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</si>
  <si>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</si>
  <si>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</si>
  <si>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</si>
  <si>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</si>
  <si>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</si>
  <si>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</si>
  <si>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</si>
  <si>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</si>
  <si>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</si>
  <si>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</si>
  <si>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</si>
  <si>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</si>
  <si>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</si>
  <si>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</si>
  <si>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</si>
  <si>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</si>
  <si>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</si>
  <si>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</si>
  <si>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</si>
  <si>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</si>
  <si>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</si>
  <si>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</si>
  <si>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</si>
  <si>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</si>
  <si>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</si>
  <si>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</si>
  <si>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</si>
  <si>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</si>
  <si>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</si>
  <si>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</si>
  <si>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</si>
  <si>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</si>
  <si>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</si>
  <si>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</si>
  <si>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</si>
  <si>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</si>
  <si>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</si>
  <si>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</si>
  <si>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</si>
  <si>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</si>
  <si>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</si>
  <si>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</si>
  <si>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</si>
  <si>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</si>
  <si>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</si>
  <si>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</si>
  <si>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</si>
  <si>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</si>
  <si>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</si>
  <si>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</si>
  <si>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</si>
  <si>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</si>
  <si>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</si>
  <si>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</si>
  <si>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</si>
  <si>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</si>
  <si>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</si>
  <si>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</si>
  <si>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</si>
  <si>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</si>
  <si>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</si>
  <si>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</si>
  <si>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</si>
  <si>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</si>
  <si>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</si>
  <si>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</si>
  <si>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</si>
  <si>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</si>
  <si>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</si>
  <si>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</si>
  <si>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</si>
  <si>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</si>
  <si>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</si>
  <si>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</si>
  <si>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</si>
  <si>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</si>
  <si>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</si>
  <si>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</si>
  <si>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</si>
  <si>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</si>
  <si>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</si>
  <si>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</si>
  <si>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</si>
  <si>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</si>
  <si>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</si>
  <si>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</si>
  <si>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</si>
  <si>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</si>
  <si>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</si>
  <si>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</si>
  <si>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</si>
  <si>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</si>
  <si>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</si>
  <si>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</si>
  <si>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</si>
  <si>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</si>
  <si>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</si>
  <si>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</si>
  <si>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</si>
  <si>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</si>
  <si>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</si>
  <si>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</si>
  <si>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</si>
  <si>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</si>
  <si>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</si>
  <si>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</si>
  <si>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</si>
  <si>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</si>
  <si>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</si>
  <si>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</si>
  <si>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</si>
  <si>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</si>
  <si>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</si>
  <si>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</si>
  <si>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</si>
  <si>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</si>
  <si>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</si>
  <si>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</si>
  <si>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</si>
  <si>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</si>
  <si>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</si>
  <si>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</si>
  <si>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</si>
  <si>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</si>
  <si>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</si>
  <si>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</si>
  <si>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</si>
  <si>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</si>
  <si>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</si>
  <si>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</si>
  <si>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</si>
  <si>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</si>
  <si>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</si>
  <si>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</si>
  <si>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</si>
  <si>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</si>
  <si>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</si>
  <si>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</si>
  <si>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</si>
  <si>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</si>
  <si>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</si>
  <si>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</si>
  <si>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</si>
  <si>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</si>
  <si>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</si>
  <si>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</si>
  <si>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</si>
  <si>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</si>
  <si>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</si>
  <si>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</si>
  <si>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</si>
  <si>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</si>
  <si>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</si>
  <si>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</si>
  <si>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</si>
  <si>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</si>
  <si>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</si>
  <si>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</si>
  <si>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</si>
  <si>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</si>
  <si>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</si>
  <si>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</si>
  <si>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</si>
  <si>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</si>
  <si>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</si>
  <si>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</si>
  <si>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</si>
  <si>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</si>
  <si>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</si>
  <si>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</si>
  <si>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</si>
  <si>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</si>
  <si>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</si>
  <si>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</si>
  <si>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</si>
  <si>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</si>
  <si>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</si>
  <si>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</si>
  <si>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</si>
  <si>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</si>
  <si>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</si>
  <si>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</si>
  <si>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</si>
  <si>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</si>
  <si>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</si>
  <si>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</si>
  <si>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</si>
  <si>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</si>
  <si>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</si>
  <si>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</si>
  <si>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</si>
  <si>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</si>
  <si>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</si>
  <si>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</si>
  <si>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</si>
  <si>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</si>
  <si>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</si>
  <si>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</si>
  <si>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</si>
  <si>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</si>
  <si>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</si>
  <si>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</si>
  <si>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</si>
  <si>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</si>
  <si>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</si>
  <si>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</si>
  <si>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</si>
  <si>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</si>
  <si>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</si>
  <si>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</si>
  <si>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</si>
  <si>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</si>
  <si>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</si>
  <si>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</si>
  <si>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</si>
  <si>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</si>
  <si>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</si>
  <si>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</si>
  <si>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</si>
  <si>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</si>
  <si>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</si>
  <si>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</si>
  <si>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</si>
  <si>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</si>
  <si>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</si>
  <si>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</si>
  <si>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</si>
  <si>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</si>
  <si>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</si>
  <si>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</si>
  <si>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</si>
  <si>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</si>
  <si>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</si>
  <si>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</si>
  <si>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</si>
  <si>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</si>
  <si>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</si>
  <si>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</si>
  <si>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</si>
  <si>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</si>
  <si>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</si>
  <si>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</si>
  <si>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</si>
  <si>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</si>
  <si>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</si>
  <si>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</si>
  <si>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</si>
  <si>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</si>
  <si>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</si>
  <si>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</si>
  <si>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</si>
  <si>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</si>
  <si>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</si>
  <si>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</si>
  <si>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</si>
  <si>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</si>
  <si>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</si>
  <si>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</si>
  <si>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</si>
  <si>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</si>
  <si>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</si>
  <si>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</si>
  <si>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</si>
  <si>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</si>
  <si>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</si>
  <si>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</si>
  <si>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</si>
  <si>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</si>
  <si>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</si>
  <si>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</si>
  <si>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</si>
  <si>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</si>
  <si>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</si>
  <si>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</si>
  <si>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</si>
  <si>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</si>
  <si>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</si>
  <si>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</si>
  <si>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</si>
  <si>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</si>
  <si>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</si>
  <si>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</si>
  <si>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</si>
  <si>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</si>
  <si>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</si>
  <si>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</si>
  <si>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</si>
  <si>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</si>
  <si>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</si>
  <si>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</si>
  <si>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</si>
  <si>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</si>
  <si>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</si>
  <si>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</si>
  <si>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</si>
  <si>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</si>
  <si>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</si>
  <si>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</si>
  <si>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</si>
  <si>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</si>
  <si>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</si>
  <si>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</si>
  <si>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</si>
  <si>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</si>
  <si>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</si>
  <si>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</si>
  <si>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</si>
  <si>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</si>
  <si>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</si>
  <si>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</si>
  <si>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</si>
  <si>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</si>
  <si>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</si>
  <si>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</si>
  <si>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</si>
  <si>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</si>
  <si>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</si>
  <si>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</si>
  <si>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</si>
  <si>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</si>
  <si>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</si>
  <si>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</si>
  <si>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</si>
  <si>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</si>
  <si>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</si>
  <si>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</si>
  <si>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</si>
  <si>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</si>
  <si>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</si>
  <si>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</si>
  <si>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</si>
  <si>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</si>
  <si>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</si>
  <si>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</si>
  <si>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</si>
  <si>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</si>
  <si>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</si>
  <si>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</si>
  <si>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</si>
  <si>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</si>
  <si>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</si>
  <si>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</si>
  <si>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</si>
  <si>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</si>
  <si>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</si>
  <si>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</si>
  <si>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</si>
  <si>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</si>
  <si>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</si>
  <si>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</si>
  <si>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</si>
  <si>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</si>
  <si>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</si>
  <si>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</si>
  <si>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</si>
  <si>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</si>
  <si>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</si>
  <si>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</si>
  <si>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</si>
  <si>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</si>
  <si>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</si>
  <si>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</si>
  <si>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</si>
  <si>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</si>
  <si>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</si>
  <si>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</si>
  <si>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</si>
  <si>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</si>
  <si>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</si>
  <si>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</si>
  <si>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</si>
  <si>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</si>
  <si>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</si>
  <si>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</si>
  <si>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</si>
  <si>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</si>
  <si>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</si>
  <si>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</si>
  <si>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</si>
  <si>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</si>
  <si>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</si>
  <si>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</si>
  <si>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</si>
  <si>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</si>
  <si>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</si>
  <si>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</si>
  <si>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</si>
  <si>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</si>
  <si>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</si>
  <si>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</si>
  <si>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</si>
  <si>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</si>
  <si>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</si>
  <si>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</si>
  <si>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</si>
  <si>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</si>
  <si>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</si>
  <si>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</si>
  <si>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</si>
  <si>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</si>
  <si>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</si>
  <si>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</si>
  <si>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</si>
  <si>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</si>
  <si>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</si>
  <si>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</si>
  <si>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</si>
  <si>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</si>
  <si>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</si>
  <si>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</si>
  <si>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</si>
  <si>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</si>
  <si>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</si>
  <si>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</si>
  <si>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</si>
  <si>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</si>
  <si>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</si>
  <si>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</si>
  <si>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</si>
  <si>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</si>
  <si>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</si>
  <si>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</si>
  <si>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</si>
  <si>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</si>
  <si>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</si>
  <si>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</si>
  <si>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</si>
  <si>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</si>
  <si>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</si>
  <si>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</si>
  <si>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</si>
  <si>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</si>
  <si>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</si>
  <si>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</si>
  <si>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</si>
  <si>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</si>
  <si>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</si>
  <si>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</si>
  <si>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</si>
  <si>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</si>
  <si>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</si>
  <si>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</si>
  <si>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</si>
  <si>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</si>
  <si>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</si>
  <si>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</si>
  <si>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</si>
  <si>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</si>
  <si>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</si>
  <si>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</si>
  <si>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</si>
  <si>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</si>
  <si>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</si>
  <si>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</si>
  <si>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</si>
  <si>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</si>
  <si>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</si>
  <si>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</si>
  <si>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</si>
  <si>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</si>
  <si>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</si>
  <si>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</si>
  <si>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</si>
  <si>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</si>
  <si>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</si>
  <si>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</si>
  <si>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</si>
  <si>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</si>
  <si>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</si>
  <si>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</si>
  <si>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</si>
  <si>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</si>
  <si>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</si>
  <si>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</si>
  <si>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</si>
  <si>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</si>
  <si>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</si>
  <si>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</si>
  <si>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</si>
  <si>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</si>
  <si>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</si>
  <si>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</si>
  <si>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</si>
  <si>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</si>
  <si>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</si>
  <si>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</si>
  <si>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</si>
  <si>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</si>
  <si>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</si>
  <si>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</si>
  <si>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</si>
  <si>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</si>
  <si>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</si>
  <si>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</si>
  <si>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</si>
  <si>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</si>
  <si>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</si>
  <si>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</si>
  <si>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</si>
  <si>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</si>
  <si>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</si>
  <si>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</si>
  <si>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</si>
  <si>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</si>
  <si>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</si>
  <si>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</si>
  <si>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</si>
  <si>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</si>
  <si>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</si>
  <si>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</si>
  <si>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</si>
  <si>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</si>
  <si>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</si>
  <si>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</si>
  <si>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</si>
  <si>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</si>
  <si>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</si>
  <si>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</si>
  <si>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</si>
  <si>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</si>
  <si>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</si>
  <si>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</si>
  <si>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</si>
  <si>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</si>
  <si>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</si>
  <si>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</si>
  <si>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</si>
  <si>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</si>
  <si>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</si>
  <si>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</si>
  <si>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</si>
  <si>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</si>
  <si>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</si>
  <si>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</si>
  <si>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</si>
  <si>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</si>
  <si>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</si>
  <si>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</si>
  <si>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</si>
  <si>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</si>
  <si>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</si>
  <si>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</si>
  <si>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</si>
  <si>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</si>
  <si>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</si>
  <si>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</si>
  <si>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</si>
  <si>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</si>
  <si>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</si>
  <si>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</si>
  <si>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</si>
  <si>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</si>
  <si>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</si>
  <si>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</si>
  <si>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</si>
  <si>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</si>
  <si>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</si>
  <si>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</si>
  <si>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</si>
  <si>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</si>
  <si>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</si>
  <si>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</si>
  <si>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</si>
  <si>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</si>
  <si>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</si>
  <si>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</si>
  <si>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</si>
  <si>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</si>
  <si>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</si>
  <si>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</si>
  <si>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</si>
  <si>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</si>
  <si>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</si>
  <si>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</si>
  <si>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</si>
  <si>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</si>
  <si>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</si>
  <si>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</si>
  <si>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</si>
  <si>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</si>
  <si>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</si>
  <si>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</si>
  <si>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</si>
  <si>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</si>
  <si>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</si>
  <si>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</si>
  <si>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</si>
  <si>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</si>
  <si>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</si>
  <si>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</si>
  <si>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</si>
  <si>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</si>
  <si>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</si>
  <si>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</si>
  <si>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</si>
  <si>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</si>
  <si>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</si>
  <si>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</si>
  <si>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</si>
  <si>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</si>
  <si>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</si>
  <si>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</si>
  <si>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</si>
  <si>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</si>
  <si>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</si>
  <si>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</si>
  <si>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</si>
  <si>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</si>
  <si>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</si>
  <si>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</si>
  <si>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</si>
  <si>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</si>
  <si>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</si>
  <si>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</si>
  <si>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</si>
  <si>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</si>
  <si>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</si>
  <si>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</si>
  <si>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</si>
  <si>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</si>
  <si>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</si>
  <si>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</si>
  <si>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</si>
  <si>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</si>
  <si>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</si>
  <si>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</si>
  <si>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</si>
  <si>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</si>
  <si>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</si>
  <si>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</si>
  <si>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</si>
  <si>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</si>
  <si>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</si>
  <si>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</si>
  <si>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</si>
  <si>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</si>
  <si>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</si>
  <si>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</si>
  <si>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</si>
  <si>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</si>
  <si>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</si>
  <si>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</si>
  <si>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</si>
  <si>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</si>
  <si>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</si>
  <si>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</si>
  <si>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</si>
  <si>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</si>
  <si>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</si>
  <si>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</si>
  <si>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</si>
  <si>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</si>
  <si>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</si>
  <si>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</si>
  <si>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</si>
  <si>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</si>
  <si>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</si>
  <si>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</si>
  <si>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</si>
  <si>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</si>
  <si>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</si>
  <si>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</si>
  <si>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</si>
  <si>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</si>
  <si>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</si>
  <si>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</si>
  <si>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</si>
  <si>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</si>
  <si>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</si>
  <si>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</si>
  <si>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</si>
  <si>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</si>
  <si>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</si>
  <si>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</si>
  <si>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</si>
  <si>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</si>
  <si>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</si>
  <si>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</si>
  <si>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</si>
  <si>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</si>
  <si>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</si>
  <si>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</si>
  <si>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</si>
  <si>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</si>
  <si>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</si>
  <si>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</si>
  <si>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</si>
  <si>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</si>
  <si>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</si>
  <si>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</si>
  <si>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</si>
  <si>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</si>
  <si>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</si>
  <si>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</si>
  <si>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</si>
  <si>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</si>
  <si>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</si>
  <si>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</si>
  <si>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</si>
  <si>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</si>
  <si>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</si>
  <si>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</si>
  <si>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</si>
  <si>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</si>
  <si>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</si>
  <si>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</si>
  <si>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</si>
  <si>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</si>
  <si>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</si>
  <si>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</si>
  <si>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</si>
  <si>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</si>
  <si>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</si>
  <si>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</si>
  <si>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</si>
  <si>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</si>
  <si>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</si>
  <si>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</si>
  <si>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</si>
  <si>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</si>
  <si>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</si>
  <si>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</si>
  <si>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</si>
  <si>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</si>
  <si>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</si>
  <si>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</si>
  <si>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</si>
  <si>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</si>
  <si>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</si>
  <si>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</si>
  <si>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</si>
  <si>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</si>
  <si>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</si>
  <si>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</si>
  <si>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</si>
  <si>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</si>
  <si>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</si>
  <si>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</si>
  <si>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</si>
  <si>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</si>
  <si>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</si>
  <si>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</si>
  <si>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</si>
  <si>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</si>
  <si>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</si>
  <si>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</si>
  <si>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</si>
  <si>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</si>
  <si>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</si>
  <si>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</si>
  <si>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</si>
  <si>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</si>
  <si>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</si>
  <si>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</si>
  <si>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</si>
  <si>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</si>
  <si>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</si>
  <si>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</si>
  <si>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</si>
  <si>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</si>
  <si>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</si>
  <si>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</si>
  <si>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</si>
  <si>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</si>
  <si>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</si>
  <si>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</si>
  <si>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</si>
  <si>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</si>
  <si>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</si>
  <si>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</si>
  <si>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</si>
  <si>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</si>
  <si>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</si>
  <si>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</si>
  <si>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</si>
  <si>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</si>
  <si>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</si>
  <si>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</si>
  <si>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</si>
  <si>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</si>
  <si>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</si>
  <si>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</si>
  <si>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</si>
  <si>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</si>
  <si>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</si>
  <si>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</si>
  <si>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</si>
  <si>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</si>
  <si>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</si>
  <si>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</si>
  <si>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</si>
  <si>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</si>
  <si>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</si>
  <si>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</si>
  <si>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</si>
  <si>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</si>
  <si>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</si>
  <si>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</si>
  <si>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</si>
  <si>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</si>
  <si>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</si>
  <si>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</si>
  <si>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</si>
  <si>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</si>
  <si>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</si>
  <si>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</si>
  <si>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</si>
  <si>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</si>
  <si>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</si>
  <si>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</si>
  <si>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</si>
  <si>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</si>
  <si>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</si>
  <si>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</si>
  <si>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</si>
  <si>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</si>
  <si>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</si>
  <si>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</si>
  <si>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</si>
  <si>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</si>
  <si>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</si>
  <si>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</si>
  <si>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</si>
  <si>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</si>
  <si>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</si>
  <si>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</si>
  <si>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</si>
  <si>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</si>
  <si>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</si>
  <si>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</si>
  <si>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</si>
  <si>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</si>
  <si>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</si>
  <si>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</si>
  <si>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</si>
  <si>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</si>
  <si>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</si>
  <si>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</si>
  <si>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</si>
  <si>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</si>
  <si>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</si>
  <si>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</si>
  <si>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</si>
  <si>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</si>
  <si>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</si>
  <si>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</si>
  <si>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</si>
  <si>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</si>
  <si>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</si>
  <si>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</si>
  <si>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</si>
  <si>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</si>
  <si>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</si>
  <si>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</si>
  <si>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</si>
  <si>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</si>
  <si>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</si>
  <si>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</si>
  <si>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</si>
  <si>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</si>
  <si>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</si>
  <si>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</si>
  <si>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</si>
  <si>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</si>
  <si>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</si>
  <si>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</si>
  <si>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</si>
  <si>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</si>
  <si>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</si>
  <si>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</si>
  <si>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</si>
  <si>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</si>
  <si>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</si>
  <si>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</si>
  <si>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</si>
  <si>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</si>
  <si>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</si>
  <si>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</si>
  <si>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</si>
  <si>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</si>
  <si>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</si>
  <si>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</si>
  <si>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</si>
  <si>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</si>
  <si>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</si>
  <si>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</si>
  <si>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</si>
  <si>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</si>
  <si>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</si>
  <si>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</si>
  <si>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</si>
  <si>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</si>
  <si>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</si>
  <si>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</si>
  <si>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</si>
  <si>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</si>
  <si>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</si>
  <si>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</si>
  <si>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</si>
  <si>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</si>
  <si>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</si>
  <si>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</si>
  <si>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</si>
  <si>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</si>
  <si>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</si>
  <si>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</si>
  <si>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</si>
  <si>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</si>
  <si>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</si>
  <si>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</si>
  <si>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</si>
  <si>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</si>
  <si>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</si>
  <si>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</si>
  <si>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</si>
  <si>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</si>
  <si>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</si>
  <si>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</si>
  <si>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</si>
  <si>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</si>
  <si>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</si>
  <si>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</si>
  <si>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</si>
  <si>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</si>
  <si>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</si>
  <si>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</si>
  <si>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</si>
  <si>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</si>
  <si>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</si>
  <si>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</si>
  <si>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</si>
  <si>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</si>
  <si>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</si>
  <si>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</si>
  <si>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</si>
  <si>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</si>
  <si>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</si>
  <si>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</si>
  <si>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</si>
  <si>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</si>
  <si>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</si>
  <si>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</si>
  <si>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</si>
  <si>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</si>
  <si>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</si>
  <si>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</si>
  <si>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</si>
  <si>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</si>
  <si>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</si>
  <si>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</si>
  <si>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</si>
  <si>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</si>
  <si>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</si>
  <si>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</si>
  <si>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</si>
  <si>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</si>
  <si>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</si>
  <si>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</si>
  <si>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</si>
  <si>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</si>
  <si>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</si>
  <si>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</si>
  <si>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</si>
  <si>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</si>
  <si>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</si>
  <si>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</si>
  <si>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</si>
  <si>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</si>
  <si>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</si>
  <si>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</si>
  <si>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</si>
  <si>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</si>
  <si>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</si>
  <si>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</si>
  <si>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</si>
  <si>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</si>
  <si>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</si>
  <si>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</si>
  <si>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</si>
  <si>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</si>
  <si>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</si>
  <si>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</si>
  <si>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</si>
  <si>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</si>
  <si>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</si>
  <si>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</si>
  <si>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</si>
  <si>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</si>
  <si>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</si>
  <si>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</si>
  <si>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</si>
  <si>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</si>
  <si>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</si>
  <si>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</si>
  <si>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</si>
  <si>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</si>
  <si>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</si>
  <si>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</si>
  <si>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</si>
  <si>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</si>
  <si>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</si>
  <si>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</si>
  <si>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</si>
  <si>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</si>
  <si>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</si>
  <si>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</si>
  <si>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</si>
  <si>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</si>
  <si>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</si>
  <si>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</si>
  <si>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</si>
  <si>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</si>
  <si>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</si>
  <si>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</si>
  <si>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</si>
  <si>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</si>
  <si>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</si>
  <si>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</si>
  <si>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</si>
  <si>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</si>
  <si>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</si>
  <si>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</si>
  <si>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</si>
  <si>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</si>
  <si>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</si>
  <si>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</si>
  <si>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</si>
  <si>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</si>
  <si>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</si>
  <si>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</si>
  <si>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</si>
  <si>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</si>
  <si>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</si>
  <si>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</si>
  <si>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</si>
  <si>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</si>
  <si>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</si>
  <si>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</si>
  <si>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</si>
  <si>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</si>
  <si>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</si>
  <si>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</si>
  <si>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</si>
  <si>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</si>
  <si>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</si>
  <si>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</si>
  <si>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</si>
  <si>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</si>
  <si>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</si>
  <si>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</si>
  <si>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</si>
  <si>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</si>
  <si>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</si>
  <si>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</si>
  <si>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</si>
  <si>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</si>
  <si>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</si>
  <si>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</si>
  <si>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</si>
  <si>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</si>
  <si>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</si>
  <si>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</si>
  <si>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</si>
  <si>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</si>
  <si>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</si>
  <si>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</si>
  <si>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</si>
  <si>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</si>
  <si>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</si>
  <si>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</si>
  <si>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</si>
  <si>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</si>
  <si>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</si>
  <si>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</si>
  <si>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</si>
  <si>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</si>
  <si>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</si>
  <si>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</si>
  <si>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</si>
  <si>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</si>
  <si>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</si>
  <si>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</si>
  <si>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</si>
  <si>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</si>
  <si>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</si>
  <si>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</si>
  <si>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</si>
  <si>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</si>
  <si>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</si>
  <si>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</si>
  <si>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</si>
  <si>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</si>
  <si>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</si>
  <si>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</si>
  <si>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</si>
  <si>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</si>
  <si>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</si>
  <si>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</si>
  <si>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</si>
  <si>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</si>
  <si>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</si>
  <si>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</si>
  <si>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</si>
  <si>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</si>
  <si>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</si>
  <si>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</si>
  <si>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</si>
  <si>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</si>
  <si>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</si>
  <si>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</si>
  <si>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</si>
  <si>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</si>
  <si>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</si>
  <si>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</si>
  <si>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</si>
  <si>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</si>
  <si>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</si>
  <si>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</si>
  <si>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</si>
  <si>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</si>
  <si>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</si>
  <si>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</si>
  <si>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</si>
  <si>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</si>
  <si>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</si>
  <si>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</si>
  <si>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</si>
  <si>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</si>
  <si>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</si>
  <si>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</si>
  <si>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</si>
  <si>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</si>
  <si>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</si>
  <si>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</si>
  <si>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</si>
  <si>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</si>
  <si>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</si>
  <si>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</si>
  <si>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</si>
  <si>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</si>
  <si>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</si>
  <si>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</si>
  <si>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</si>
  <si>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</si>
  <si>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</si>
  <si>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</si>
  <si>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</si>
  <si>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</si>
  <si>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</si>
  <si>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</si>
  <si>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</si>
  <si>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</si>
  <si>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</si>
  <si>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</si>
  <si>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</si>
  <si>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</si>
  <si>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</si>
  <si>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</si>
  <si>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</si>
  <si>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</si>
  <si>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</si>
  <si>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</si>
  <si>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</si>
  <si>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</si>
  <si>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</si>
  <si>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</si>
  <si>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</si>
  <si>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</si>
  <si>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</si>
  <si>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</si>
  <si>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</si>
  <si>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</si>
  <si>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</si>
  <si>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</si>
  <si>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</si>
  <si>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</si>
  <si>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</si>
  <si>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</si>
  <si>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</si>
  <si>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</si>
  <si>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</si>
  <si>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</si>
  <si>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</si>
  <si>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</si>
  <si>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</si>
  <si>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</si>
  <si>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</si>
  <si>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</si>
  <si>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</si>
  <si>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</si>
  <si>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</si>
  <si>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</si>
  <si>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</si>
  <si>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</si>
  <si>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</si>
  <si>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</si>
  <si>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</si>
  <si>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</si>
  <si>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</si>
  <si>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</si>
  <si>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</si>
  <si>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</si>
  <si>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</si>
  <si>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</si>
  <si>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</si>
  <si>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</si>
  <si>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</si>
  <si>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</si>
  <si>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</si>
  <si>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</si>
  <si>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</si>
  <si>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</si>
  <si>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</si>
  <si>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</si>
  <si>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</si>
  <si>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</si>
  <si>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</si>
  <si>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</si>
  <si>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</si>
  <si>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</si>
  <si>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</si>
  <si>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</si>
  <si>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</si>
  <si>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</si>
  <si>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</si>
  <si>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</si>
  <si>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</si>
  <si>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</si>
  <si>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</si>
  <si>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</si>
  <si>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</si>
  <si>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</si>
  <si>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</si>
  <si>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</si>
  <si>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</si>
  <si>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</si>
  <si>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</si>
  <si>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</si>
  <si>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</si>
  <si>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</si>
  <si>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</si>
  <si>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</si>
  <si>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</si>
  <si>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</si>
  <si>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</si>
  <si>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</si>
  <si>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</si>
  <si>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</si>
  <si>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</si>
  <si>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</si>
  <si>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</si>
  <si>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</si>
  <si>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</si>
  <si>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</si>
  <si>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</si>
  <si>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</si>
  <si>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</si>
  <si>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</si>
  <si>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</si>
  <si>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</si>
  <si>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</si>
  <si>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</si>
  <si>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</si>
  <si>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</si>
  <si>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</si>
  <si>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</si>
  <si>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</si>
  <si>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</si>
  <si>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</si>
  <si>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</si>
  <si>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</si>
  <si>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</si>
  <si>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</si>
  <si>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</si>
  <si>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</si>
  <si>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</si>
  <si>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</si>
  <si>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</si>
  <si>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</si>
  <si>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</si>
  <si>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</si>
  <si>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</si>
  <si>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</si>
  <si>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</si>
  <si>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</si>
  <si>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</si>
  <si>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</si>
  <si>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</si>
  <si>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</si>
  <si>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</si>
  <si>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</si>
  <si>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</si>
  <si>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</si>
  <si>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</si>
  <si>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</si>
  <si>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</si>
  <si>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</si>
  <si>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</si>
  <si>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</si>
  <si>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</si>
  <si>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</si>
  <si>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</si>
  <si>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</si>
  <si>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</si>
  <si>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</si>
  <si>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</si>
  <si>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</si>
  <si>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</si>
  <si>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</si>
  <si>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</si>
  <si>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</si>
  <si>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</si>
  <si>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</si>
  <si>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</si>
  <si>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</si>
  <si>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</si>
  <si>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</si>
  <si>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</si>
  <si>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</si>
  <si>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</si>
  <si>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</si>
  <si>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</si>
  <si>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</si>
  <si>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</si>
  <si>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</si>
  <si>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</si>
  <si>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</si>
  <si>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</si>
  <si>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</si>
  <si>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</si>
  <si>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</si>
  <si>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</si>
  <si>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</si>
  <si>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</si>
  <si>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</si>
  <si>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</si>
  <si>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</si>
  <si>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</si>
  <si>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</si>
  <si>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</si>
  <si>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</si>
  <si>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</si>
  <si>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</si>
  <si>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</si>
  <si>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</si>
  <si>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</si>
  <si>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</si>
  <si>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</si>
  <si>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</si>
  <si>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</si>
  <si>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</si>
  <si>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</si>
  <si>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</si>
  <si>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</si>
  <si>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</si>
  <si>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</si>
  <si>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</si>
  <si>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</si>
  <si>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</si>
  <si>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</si>
  <si>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</si>
  <si>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</si>
  <si>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</si>
  <si>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</si>
  <si>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</si>
  <si>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</si>
  <si>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</si>
  <si>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</si>
  <si>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</si>
  <si>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</si>
  <si>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</si>
  <si>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</si>
  <si>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</si>
  <si>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</si>
  <si>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</si>
  <si>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</si>
  <si>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</si>
  <si>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</si>
  <si>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</si>
  <si>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</si>
  <si>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</si>
  <si>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</si>
  <si>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</si>
  <si>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</si>
  <si>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</si>
  <si>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</si>
  <si>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</si>
  <si>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</si>
  <si>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</si>
  <si>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</si>
  <si>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</si>
  <si>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</si>
  <si>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</si>
  <si>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</si>
  <si>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</si>
  <si>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</si>
  <si>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</si>
  <si>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</si>
  <si>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</si>
  <si>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</si>
  <si>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</si>
  <si>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</si>
  <si>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</si>
  <si>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</si>
  <si>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</si>
  <si>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</si>
  <si>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</si>
  <si>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</si>
  <si>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</si>
  <si>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</si>
  <si>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</si>
  <si>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</si>
  <si>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</si>
  <si>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</si>
  <si>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</si>
  <si>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</si>
  <si>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</si>
  <si>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</si>
  <si>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</si>
  <si>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</si>
  <si>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</si>
  <si>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</si>
  <si>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</si>
  <si>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</si>
  <si>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</si>
  <si>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</si>
  <si>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</si>
  <si>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</si>
  <si>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</si>
  <si>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</si>
  <si>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</si>
  <si>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</si>
  <si>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</si>
  <si>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</si>
  <si>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</si>
  <si>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</si>
  <si>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</si>
  <si>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</si>
  <si>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</si>
  <si>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</si>
  <si>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</si>
  <si>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</si>
  <si>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</si>
  <si>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</si>
  <si>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</si>
  <si>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</si>
  <si>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</si>
  <si>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</si>
  <si>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</si>
  <si>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</si>
  <si>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</si>
  <si>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</si>
  <si>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</si>
  <si>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</si>
  <si>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</si>
  <si>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</si>
  <si>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</si>
  <si>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</si>
  <si>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</si>
  <si>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</si>
  <si>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</si>
  <si>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</si>
  <si>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</si>
  <si>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</si>
  <si>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</si>
  <si>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</si>
  <si>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</si>
  <si>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</si>
  <si>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</si>
  <si>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</si>
  <si>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</si>
  <si>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</si>
  <si>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</si>
  <si>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</si>
  <si>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</si>
  <si>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</si>
  <si>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</si>
  <si>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</si>
  <si>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</si>
  <si>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</si>
  <si>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</si>
  <si>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</si>
  <si>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</si>
  <si>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</si>
  <si>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</si>
  <si>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</si>
  <si>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</si>
  <si>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</si>
  <si>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</si>
  <si>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</si>
  <si>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</si>
  <si>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</si>
  <si>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</si>
  <si>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</si>
  <si>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</si>
  <si>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</si>
  <si>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</si>
  <si>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</si>
  <si>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</si>
  <si>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</si>
  <si>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</si>
  <si>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</si>
  <si>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</si>
  <si>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</si>
  <si>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</si>
  <si>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</si>
  <si>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</si>
  <si>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</si>
  <si>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</si>
  <si>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</si>
  <si>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</si>
  <si>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</si>
  <si>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</si>
  <si>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</si>
  <si>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</si>
  <si>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</si>
  <si>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</si>
  <si>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</si>
  <si>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</si>
  <si>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</si>
  <si>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</si>
  <si>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</si>
  <si>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</si>
  <si>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</si>
  <si>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</si>
  <si>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</si>
  <si>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</si>
  <si>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</si>
  <si>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</si>
  <si>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</si>
  <si>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</si>
  <si>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</si>
  <si>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</si>
  <si>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</si>
  <si>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</si>
  <si>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</si>
  <si>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</si>
  <si>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</si>
  <si>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</si>
  <si>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</si>
  <si>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</si>
  <si>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</si>
  <si>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</si>
  <si>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</si>
  <si>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</si>
  <si>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</si>
  <si>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</si>
  <si>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</si>
  <si>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</si>
  <si>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</si>
  <si>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</si>
  <si>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</si>
  <si>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</si>
  <si>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</si>
  <si>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</si>
  <si>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</si>
  <si>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</si>
  <si>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</si>
  <si>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</si>
  <si>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</si>
  <si>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</si>
  <si>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</si>
  <si>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</si>
  <si>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</si>
  <si>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</si>
  <si>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</si>
  <si>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</si>
  <si>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</si>
  <si>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</si>
  <si>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</si>
  <si>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</si>
  <si>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</si>
  <si>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</si>
  <si>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</si>
  <si>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</si>
  <si>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</si>
  <si>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</si>
  <si>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</si>
  <si>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</si>
  <si>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</si>
  <si>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</si>
  <si>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</si>
  <si>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</si>
  <si>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</si>
  <si>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</si>
  <si>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</si>
  <si>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</si>
  <si>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</si>
  <si>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</si>
  <si>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</si>
  <si>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</si>
  <si>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</si>
  <si>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</si>
  <si>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</si>
  <si>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</si>
  <si>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</si>
  <si>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</si>
  <si>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</si>
  <si>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</si>
  <si>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</si>
  <si>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</si>
  <si>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</si>
  <si>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</si>
  <si>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</si>
  <si>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</si>
  <si>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</si>
  <si>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</si>
  <si>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</si>
  <si>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</si>
  <si>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</si>
  <si>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</si>
  <si>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</si>
  <si>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</si>
  <si>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</si>
  <si>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</si>
  <si>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</si>
  <si>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</si>
  <si>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</si>
  <si>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</si>
  <si>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</si>
  <si>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</si>
  <si>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</si>
  <si>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</si>
  <si>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</si>
  <si>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</si>
  <si>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</si>
  <si>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</si>
  <si>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</si>
  <si>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</si>
  <si>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</si>
  <si>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</si>
  <si>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</si>
  <si>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</si>
  <si>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</si>
  <si>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</si>
  <si>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</si>
  <si>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</si>
  <si>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</si>
  <si>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</si>
  <si>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</si>
  <si>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</si>
  <si>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</si>
  <si>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</si>
  <si>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</si>
  <si>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</si>
  <si>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</si>
  <si>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</si>
  <si>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</si>
  <si>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</si>
  <si>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</si>
  <si>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</si>
  <si>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</si>
  <si>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</si>
  <si>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</si>
  <si>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</si>
  <si>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</si>
  <si>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</si>
  <si>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</si>
  <si>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</si>
  <si>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</si>
  <si>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</si>
  <si>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</si>
  <si>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</si>
  <si>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</si>
  <si>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</si>
  <si>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</si>
  <si>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</si>
  <si>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</si>
  <si>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</si>
  <si>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</si>
  <si>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</si>
  <si>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</si>
  <si>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</si>
  <si>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</si>
  <si>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</si>
  <si>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</si>
  <si>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</si>
  <si>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</si>
  <si>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</si>
  <si>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</si>
  <si>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</si>
  <si>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</si>
  <si>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</si>
  <si>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</si>
  <si>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</si>
  <si>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</si>
  <si>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</si>
  <si>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</si>
  <si>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</si>
  <si>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</si>
  <si>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</si>
  <si>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</si>
  <si>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</si>
  <si>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</si>
  <si>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</si>
  <si>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</si>
  <si>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</si>
  <si>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</si>
  <si>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</si>
  <si>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</si>
  <si>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</si>
  <si>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</si>
  <si>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</si>
  <si>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</si>
  <si>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</si>
  <si>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</si>
  <si>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</si>
  <si>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</si>
  <si>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</si>
  <si>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</si>
  <si>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</si>
  <si>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</si>
  <si>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</si>
  <si>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</si>
  <si>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</si>
  <si>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</si>
  <si>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</si>
  <si>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</si>
  <si>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</si>
  <si>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</si>
  <si>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</si>
  <si>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</si>
  <si>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</si>
  <si>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</si>
  <si>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</si>
  <si>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</si>
  <si>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</si>
  <si>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</si>
  <si>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</si>
  <si>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</si>
  <si>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</si>
  <si>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</si>
  <si>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</si>
  <si>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</si>
  <si>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</si>
  <si>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</si>
  <si>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</si>
  <si>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</si>
  <si>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</si>
  <si>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</si>
  <si>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</si>
  <si>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</si>
  <si>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</si>
  <si>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</si>
  <si>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</si>
  <si>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</si>
  <si>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</si>
  <si>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</si>
  <si>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</si>
  <si>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</si>
  <si>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</si>
  <si>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</si>
  <si>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</si>
  <si>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</si>
  <si>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</si>
  <si>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</si>
  <si>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</si>
  <si>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</si>
  <si>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</si>
  <si>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</si>
  <si>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</si>
  <si>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</si>
  <si>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</si>
  <si>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</si>
  <si>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</si>
  <si>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</si>
  <si>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</si>
  <si>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</si>
  <si>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</si>
  <si>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</si>
  <si>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</si>
  <si>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</si>
  <si>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</si>
  <si>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</si>
  <si>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</si>
  <si>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</si>
  <si>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</si>
  <si>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</si>
  <si>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</si>
  <si>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</si>
  <si>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</si>
  <si>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</si>
  <si>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</si>
  <si>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</si>
  <si>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</si>
  <si>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</si>
  <si>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</si>
  <si>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</si>
  <si>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</si>
  <si>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</si>
  <si>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</si>
  <si>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</si>
  <si>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</si>
  <si>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</si>
  <si>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</si>
  <si>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</si>
  <si>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</si>
  <si>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</si>
  <si>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</si>
  <si>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</si>
  <si>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</si>
  <si>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</si>
  <si>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</si>
  <si>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</si>
  <si>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</si>
  <si>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</si>
  <si>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</si>
  <si>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</si>
  <si>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</si>
  <si>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</si>
  <si>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</si>
  <si>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</si>
  <si>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</si>
  <si>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</si>
  <si>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</si>
  <si>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</si>
  <si>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</si>
  <si>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</si>
  <si>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</si>
  <si>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</si>
  <si>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</si>
  <si>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</si>
  <si>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</si>
  <si>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</si>
  <si>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</si>
  <si>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</si>
  <si>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</si>
  <si>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</si>
  <si>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</si>
  <si>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</si>
  <si>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</si>
  <si>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</si>
  <si>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</si>
  <si>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</si>
  <si>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</si>
  <si>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</si>
  <si>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</si>
  <si>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</si>
  <si>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</si>
  <si>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</si>
  <si>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</si>
  <si>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</si>
  <si>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</si>
  <si>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</si>
  <si>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</si>
  <si>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</si>
  <si>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</si>
  <si>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</si>
  <si>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</si>
  <si>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</si>
  <si>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</si>
  <si>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</si>
  <si>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</si>
  <si>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</si>
  <si>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</si>
  <si>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</si>
  <si>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</si>
  <si>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</si>
  <si>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</si>
  <si>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</si>
  <si>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</si>
  <si>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</si>
  <si>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</si>
  <si>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</si>
  <si>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</si>
  <si>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</si>
  <si>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</si>
  <si>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</si>
  <si>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</si>
  <si>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</si>
  <si>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</si>
  <si>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</si>
  <si>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</si>
  <si>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</si>
  <si>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</si>
  <si>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</si>
  <si>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</si>
  <si>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</si>
  <si>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</si>
  <si>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</si>
  <si>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</si>
  <si>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</si>
  <si>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</si>
  <si>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</si>
  <si>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</si>
  <si>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</si>
  <si>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</si>
  <si>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</si>
  <si>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</si>
  <si>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</si>
  <si>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</si>
  <si>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</si>
  <si>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</si>
  <si>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</si>
  <si>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</si>
  <si>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</si>
  <si>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</si>
  <si>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</si>
  <si>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</si>
  <si>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</si>
  <si>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</si>
  <si>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</si>
  <si>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</si>
  <si>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</si>
  <si>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</si>
  <si>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</si>
  <si>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</si>
  <si>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</si>
  <si>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</si>
  <si>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</si>
  <si>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</si>
  <si>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</si>
  <si>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</si>
  <si>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</si>
  <si>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</si>
  <si>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</si>
  <si>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</si>
  <si>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</si>
  <si>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</si>
  <si>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</si>
  <si>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</si>
  <si>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</si>
  <si>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</si>
  <si>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</si>
  <si>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</si>
  <si>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</si>
  <si>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</si>
  <si>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</si>
  <si>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</si>
  <si>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</si>
  <si>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</si>
  <si>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</si>
  <si>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</si>
  <si>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</si>
  <si>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</si>
  <si>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</si>
  <si>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</si>
  <si>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</si>
  <si>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</si>
  <si>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</si>
  <si>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</si>
  <si>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</si>
  <si>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</si>
  <si>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</si>
  <si>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</si>
  <si>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</si>
  <si>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</si>
  <si>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</si>
  <si>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</si>
  <si>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</si>
  <si>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</si>
  <si>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</si>
  <si>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</si>
  <si>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</si>
  <si>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</si>
  <si>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</si>
  <si>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</si>
  <si>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</si>
  <si>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</si>
  <si>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</si>
  <si>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</si>
  <si>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</si>
  <si>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</si>
  <si>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</si>
  <si>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</si>
  <si>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</si>
  <si>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</si>
  <si>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</si>
  <si>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</si>
  <si>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</si>
  <si>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</si>
  <si>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</si>
  <si>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</si>
  <si>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</si>
  <si>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</si>
  <si>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</si>
  <si>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</si>
  <si>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</si>
  <si>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</si>
  <si>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</si>
  <si>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</si>
  <si>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</si>
  <si>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</si>
  <si>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</si>
  <si>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</si>
  <si>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</si>
  <si>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</si>
  <si>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</si>
  <si>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</si>
  <si>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</si>
  <si>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</si>
  <si>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</si>
  <si>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</si>
  <si>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</si>
  <si>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</si>
  <si>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</si>
  <si>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</si>
  <si>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</si>
  <si>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</si>
  <si>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</si>
  <si>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</si>
  <si>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</si>
  <si>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</si>
  <si>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</si>
  <si>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</si>
  <si>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</si>
  <si>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</si>
  <si>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</si>
  <si>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</si>
  <si>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</si>
  <si>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</si>
  <si>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</si>
  <si>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</si>
  <si>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</si>
  <si>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</si>
  <si>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</si>
  <si>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</si>
  <si>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</si>
  <si>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</si>
  <si>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</si>
  <si>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</si>
  <si>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</si>
  <si>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</si>
  <si>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</si>
  <si>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</si>
  <si>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</si>
  <si>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</si>
  <si>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</si>
  <si>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</si>
  <si>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</si>
  <si>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</si>
  <si>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</si>
  <si>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</si>
  <si>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</si>
  <si>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</si>
  <si>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</si>
  <si>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</si>
  <si>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</si>
  <si>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</si>
  <si>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</si>
  <si>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</si>
  <si>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</si>
  <si>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</si>
  <si>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</si>
  <si>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</si>
  <si>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</si>
  <si>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</si>
  <si>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</si>
  <si>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</si>
  <si>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</si>
  <si>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</si>
  <si>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</si>
  <si>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</si>
  <si>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</si>
  <si>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</si>
  <si>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</si>
  <si>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</si>
  <si>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</si>
  <si>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</si>
  <si>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</si>
  <si>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</si>
  <si>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</si>
  <si>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</si>
  <si>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</si>
  <si>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</si>
  <si>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</si>
  <si>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</si>
  <si>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</si>
  <si>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</si>
  <si>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</si>
  <si>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</si>
  <si>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</si>
  <si>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</si>
  <si>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</si>
  <si>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</si>
  <si>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</si>
  <si>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</si>
  <si>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</si>
  <si>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</si>
  <si>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</si>
  <si>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</si>
  <si>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</si>
  <si>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</si>
  <si>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</si>
  <si>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</si>
  <si>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</si>
  <si>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</si>
  <si>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</si>
  <si>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</si>
  <si>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</si>
  <si>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</si>
  <si>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</si>
  <si>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</si>
  <si>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</si>
  <si>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</si>
  <si>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</si>
  <si>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</si>
  <si>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</si>
  <si>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</si>
  <si>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</si>
  <si>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</si>
  <si>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</si>
  <si>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</si>
  <si>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</si>
  <si>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</si>
  <si>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</si>
  <si>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</si>
  <si>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</si>
  <si>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</si>
  <si>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</si>
  <si>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</si>
  <si>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</si>
  <si>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</si>
  <si>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</si>
  <si>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</si>
  <si>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</si>
  <si>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</si>
  <si>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</si>
  <si>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</si>
  <si>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</si>
  <si>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</si>
  <si>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</si>
  <si>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</si>
  <si>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</si>
  <si>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</si>
  <si>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</si>
  <si>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</si>
  <si>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</si>
  <si>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</si>
  <si>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</si>
  <si>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</si>
  <si>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</si>
  <si>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</si>
  <si>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</si>
  <si>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</si>
  <si>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</si>
  <si>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</si>
  <si>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</si>
  <si>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</si>
  <si>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</si>
  <si>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</si>
  <si>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</si>
  <si>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</si>
  <si>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</si>
  <si>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</si>
  <si>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</si>
  <si>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</si>
  <si>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</si>
  <si>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</si>
  <si>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</si>
  <si>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</si>
  <si>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</si>
  <si>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</si>
  <si>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</si>
  <si>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</si>
  <si>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</si>
  <si>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</si>
  <si>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</si>
  <si>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</si>
  <si>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</si>
  <si>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</si>
  <si>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</si>
  <si>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</si>
  <si>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</si>
  <si>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</si>
  <si>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</si>
  <si>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</si>
  <si>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</si>
  <si>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</si>
  <si>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</si>
  <si>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</si>
  <si>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</si>
  <si>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</si>
  <si>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</si>
  <si>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</si>
  <si>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</si>
  <si>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</si>
  <si>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</si>
  <si>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</si>
  <si>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</si>
  <si>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</si>
  <si>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</si>
  <si>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</si>
  <si>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</si>
  <si>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</si>
  <si>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</si>
  <si>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</si>
  <si>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</si>
  <si>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</si>
  <si>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</si>
  <si>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</si>
  <si>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</si>
  <si>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</si>
  <si>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</si>
  <si>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</si>
  <si>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</si>
  <si>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</si>
  <si>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</si>
  <si>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</si>
  <si>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</si>
  <si>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</si>
  <si>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</si>
  <si>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</si>
  <si>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</si>
  <si>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</si>
  <si>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</si>
  <si>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</si>
  <si>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</si>
  <si>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</si>
  <si>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</si>
  <si>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</si>
  <si>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</si>
  <si>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</si>
  <si>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</si>
  <si>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</si>
  <si>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</si>
  <si>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</si>
  <si>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</si>
  <si>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</si>
  <si>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</si>
  <si>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</si>
  <si>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</si>
  <si>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</si>
  <si>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</si>
  <si>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</si>
  <si>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</si>
  <si>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</si>
  <si>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</si>
  <si>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</si>
  <si>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</si>
  <si>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</si>
  <si>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</si>
  <si>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</si>
  <si>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</si>
  <si>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</si>
  <si>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</si>
  <si>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</si>
  <si>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</si>
  <si>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</si>
  <si>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</si>
  <si>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</si>
  <si>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</si>
  <si>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</si>
  <si>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</si>
  <si>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</si>
  <si>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</si>
  <si>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</si>
  <si>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</si>
  <si>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</si>
  <si>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</si>
  <si>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</si>
  <si>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</si>
  <si>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</si>
  <si>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</si>
  <si>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</si>
  <si>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</si>
  <si>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</si>
  <si>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</si>
  <si>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</si>
  <si>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</si>
  <si>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</si>
  <si>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</si>
  <si>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</si>
  <si>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</si>
  <si>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</si>
  <si>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</si>
  <si>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</si>
  <si>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</si>
  <si>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</si>
  <si>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</si>
  <si>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</si>
  <si>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</si>
  <si>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</si>
  <si>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</si>
  <si>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</si>
  <si>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</si>
  <si>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</si>
  <si>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</si>
  <si>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</si>
  <si>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</si>
  <si>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</si>
  <si>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</si>
  <si>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</si>
  <si>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</si>
  <si>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</si>
  <si>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</si>
  <si>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</si>
  <si>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</si>
  <si>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</si>
  <si>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</si>
  <si>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</si>
  <si>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</si>
  <si>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</si>
  <si>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</si>
  <si>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</si>
  <si>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</si>
  <si>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</si>
  <si>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</si>
  <si>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</si>
  <si>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</si>
  <si>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</si>
  <si>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</si>
  <si>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</si>
  <si>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</si>
  <si>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</si>
  <si>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</si>
  <si>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</si>
  <si>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</si>
  <si>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</si>
  <si>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</si>
  <si>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</si>
  <si>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</si>
  <si>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</si>
  <si>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</si>
  <si>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</si>
  <si>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</si>
  <si>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</si>
  <si>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</si>
  <si>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</si>
  <si>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</si>
  <si>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</si>
  <si>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</si>
  <si>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</si>
  <si>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</si>
  <si>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</si>
  <si>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</si>
  <si>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</si>
  <si>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</si>
  <si>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</si>
  <si>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</si>
  <si>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</si>
  <si>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</si>
  <si>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</si>
  <si>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</si>
  <si>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</si>
  <si>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</si>
  <si>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</si>
  <si>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</si>
  <si>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</si>
  <si>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</si>
  <si>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</si>
  <si>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</si>
  <si>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</si>
  <si>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</si>
  <si>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</si>
  <si>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</si>
  <si>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</si>
  <si>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</si>
  <si>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</si>
  <si>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</si>
  <si>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</si>
  <si>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</si>
  <si>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</si>
  <si>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</si>
  <si>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</si>
  <si>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</si>
  <si>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</si>
  <si>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</si>
  <si>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</si>
  <si>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</si>
  <si>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</si>
  <si>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</si>
  <si>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</si>
  <si>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</si>
  <si>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</si>
  <si>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</si>
  <si>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</si>
  <si>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</si>
  <si>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</si>
  <si>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</si>
  <si>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</si>
  <si>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</si>
  <si>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</si>
  <si>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</si>
  <si>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</si>
  <si>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</si>
  <si>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</si>
  <si>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</si>
  <si>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</si>
  <si>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</si>
  <si>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</si>
  <si>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</si>
  <si>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</si>
  <si>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</si>
  <si>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</si>
  <si>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</si>
  <si>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</si>
  <si>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</si>
  <si>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</si>
  <si>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</si>
  <si>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</si>
  <si>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</si>
  <si>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</si>
  <si>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</si>
  <si>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</si>
  <si>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</si>
  <si>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</si>
  <si>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</si>
  <si>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</si>
  <si>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</si>
  <si>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</si>
  <si>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</si>
  <si>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</si>
  <si>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</si>
  <si>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</si>
  <si>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</si>
  <si>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</si>
  <si>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</si>
  <si>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</si>
  <si>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</si>
  <si>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</si>
  <si>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</si>
  <si>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</si>
  <si>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</si>
  <si>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</si>
  <si>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</si>
  <si>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</si>
  <si>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</si>
  <si>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</si>
  <si>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</si>
  <si>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</si>
  <si>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</si>
  <si>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</si>
  <si>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</si>
  <si>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</si>
  <si>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</si>
  <si>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</si>
  <si>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</si>
  <si>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</si>
  <si>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</si>
  <si>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</si>
  <si>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</si>
  <si>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</si>
  <si>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</si>
  <si>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</si>
  <si>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</si>
  <si>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</si>
  <si>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</si>
  <si>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</si>
  <si>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</si>
  <si>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</si>
  <si>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</si>
  <si>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</si>
  <si>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</si>
  <si>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</si>
  <si>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</si>
  <si>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</si>
  <si>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</si>
  <si>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</si>
  <si>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</si>
  <si>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</si>
  <si>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</si>
  <si>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</si>
  <si>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</si>
  <si>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</si>
  <si>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</si>
  <si>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</si>
  <si>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</si>
  <si>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</si>
  <si>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</si>
  <si>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</si>
  <si>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</si>
  <si>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</si>
  <si>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</si>
  <si>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</si>
  <si>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</si>
  <si>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</si>
  <si>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</si>
  <si>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</si>
  <si>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</si>
  <si>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</si>
  <si>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</si>
  <si>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</si>
  <si>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</si>
  <si>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</si>
  <si>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</si>
  <si>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</si>
  <si>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</si>
  <si>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</si>
  <si>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</si>
  <si>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</si>
  <si>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</si>
  <si>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</si>
  <si>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</si>
  <si>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</si>
  <si>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</si>
  <si>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</si>
  <si>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</si>
  <si>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</si>
  <si>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</si>
  <si>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</si>
  <si>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</si>
  <si>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</si>
  <si>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</si>
  <si>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</si>
  <si>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</si>
  <si>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</si>
  <si>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</si>
  <si>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</si>
  <si>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</si>
  <si>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</si>
  <si>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</si>
  <si>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</si>
  <si>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</si>
  <si>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</si>
  <si>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</si>
  <si>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</si>
  <si>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</si>
  <si>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</si>
  <si>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</si>
  <si>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</si>
  <si>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</si>
  <si>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</si>
  <si>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</si>
  <si>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</si>
  <si>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</si>
  <si>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</si>
  <si>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</si>
  <si>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</si>
  <si>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</si>
  <si>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</si>
  <si>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</si>
  <si>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</si>
  <si>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</si>
  <si>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</si>
  <si>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</si>
  <si>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</si>
  <si>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</si>
  <si>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</si>
  <si>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</si>
  <si>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</si>
  <si>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</si>
  <si>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</si>
  <si>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</si>
  <si>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</si>
  <si>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</si>
  <si>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</si>
  <si>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</si>
  <si>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</si>
  <si>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</si>
  <si>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</si>
  <si>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</si>
  <si>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</si>
  <si>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</si>
  <si>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</si>
  <si>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</si>
  <si>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</si>
  <si>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</si>
  <si>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</si>
  <si>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</si>
  <si>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</si>
  <si>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</si>
  <si>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</si>
  <si>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</si>
  <si>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</si>
  <si>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</si>
  <si>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</si>
  <si>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</si>
  <si>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</si>
  <si>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</si>
  <si>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</si>
  <si>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</si>
  <si>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</si>
  <si>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</si>
  <si>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</si>
  <si>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</si>
  <si>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</si>
  <si>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</si>
  <si>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</si>
  <si>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</si>
  <si>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</si>
  <si>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</si>
  <si>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</si>
  <si>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</si>
  <si>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</si>
  <si>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</si>
  <si>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</si>
  <si>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</si>
  <si>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</si>
  <si>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</si>
  <si>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</si>
  <si>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</si>
  <si>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</si>
  <si>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</si>
  <si>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</si>
  <si>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</si>
  <si>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</si>
  <si>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</si>
  <si>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</si>
  <si>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</si>
  <si>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</si>
  <si>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</si>
  <si>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</si>
  <si>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</si>
  <si>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</si>
  <si>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</si>
  <si>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</si>
  <si>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</si>
  <si>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</si>
  <si>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</si>
  <si>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</si>
  <si>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</si>
  <si>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</si>
  <si>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</si>
  <si>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</si>
  <si>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</si>
  <si>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</si>
  <si>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</si>
  <si>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</si>
  <si>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</si>
  <si>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</si>
  <si>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</si>
  <si>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</si>
  <si>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</si>
  <si>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</si>
  <si>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</si>
  <si>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</si>
  <si>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</si>
  <si>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</si>
  <si>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</si>
  <si>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</si>
  <si>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</si>
  <si>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</si>
  <si>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</si>
  <si>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</si>
  <si>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</si>
  <si>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</si>
  <si>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</si>
  <si>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</si>
  <si>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</si>
  <si>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</si>
  <si>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</si>
  <si>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</si>
  <si>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</si>
  <si>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</si>
  <si>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</si>
  <si>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</si>
  <si>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</si>
  <si>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</si>
  <si>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</si>
  <si>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</si>
  <si>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</si>
  <si>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</si>
  <si>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</si>
  <si>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</si>
  <si>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</si>
  <si>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</si>
  <si>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</si>
  <si>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</si>
  <si>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</si>
  <si>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</si>
  <si>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</si>
  <si>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</si>
  <si>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</si>
  <si>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</si>
  <si>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</si>
  <si>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</si>
  <si>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</si>
  <si>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</si>
  <si>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</si>
  <si>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</si>
  <si>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</si>
  <si>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</si>
  <si>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</si>
  <si>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</si>
  <si>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</si>
  <si>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</si>
  <si>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</si>
  <si>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</si>
  <si>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</si>
  <si>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</si>
  <si>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</si>
  <si>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</si>
  <si>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</si>
  <si>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</si>
  <si>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</si>
  <si>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</si>
  <si>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</si>
  <si>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</si>
  <si>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</si>
  <si>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</si>
  <si>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</si>
  <si>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</si>
  <si>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</si>
  <si>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</si>
  <si>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</si>
  <si>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</si>
  <si>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</si>
  <si>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</si>
  <si>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</si>
  <si>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</si>
  <si>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</si>
  <si>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</si>
  <si>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</si>
  <si>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</si>
  <si>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</si>
  <si>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</si>
  <si>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</si>
  <si>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</si>
  <si>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</si>
  <si>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</si>
  <si>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</si>
  <si>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</si>
  <si>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</si>
  <si>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</si>
  <si>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</si>
  <si>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</si>
  <si>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</si>
  <si>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</si>
  <si>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</si>
  <si>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</si>
  <si>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</si>
  <si>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</si>
  <si>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</si>
  <si>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</si>
  <si>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</si>
  <si>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</si>
  <si>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</si>
  <si>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</si>
  <si>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</si>
  <si>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</si>
  <si>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</si>
  <si>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</si>
  <si>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</si>
  <si>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</si>
  <si>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</si>
  <si>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</si>
  <si>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</si>
  <si>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</si>
  <si>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</si>
  <si>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</si>
  <si>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</si>
  <si>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</si>
  <si>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</si>
  <si>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</si>
  <si>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</si>
  <si>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</si>
  <si>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</si>
  <si>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</si>
  <si>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</si>
  <si>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</si>
  <si>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</si>
  <si>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</si>
  <si>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</si>
  <si>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</si>
  <si>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</si>
  <si>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</si>
  <si>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</si>
  <si>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</si>
  <si>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</si>
  <si>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</si>
  <si>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</si>
  <si>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</si>
  <si>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</si>
  <si>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</si>
  <si>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</si>
  <si>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</si>
  <si>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</si>
  <si>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</si>
  <si>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</si>
  <si>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</si>
  <si>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</si>
  <si>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</si>
  <si>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</si>
  <si>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</si>
  <si>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</si>
  <si>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</si>
  <si>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</si>
  <si>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</si>
  <si>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</si>
  <si>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</si>
  <si>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</si>
  <si>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</si>
  <si>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</si>
  <si>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</si>
  <si>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</si>
  <si>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</si>
  <si>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</si>
  <si>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</si>
  <si>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</si>
  <si>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</si>
  <si>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</si>
  <si>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</si>
  <si>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</si>
  <si>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</si>
  <si>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</si>
  <si>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</si>
  <si>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</si>
  <si>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</si>
  <si>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</si>
  <si>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</si>
  <si>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</si>
  <si>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</si>
  <si>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</si>
  <si>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</si>
  <si>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</si>
  <si>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</si>
  <si>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</si>
  <si>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</si>
  <si>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</si>
  <si>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</si>
  <si>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</si>
  <si>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</si>
  <si>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</si>
  <si>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</si>
  <si>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</si>
  <si>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</si>
  <si>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</si>
  <si>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</si>
  <si>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</si>
  <si>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</si>
  <si>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</si>
  <si>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</si>
  <si>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</si>
  <si>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</si>
  <si>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</si>
  <si>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</si>
  <si>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</si>
  <si>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</si>
  <si>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</si>
  <si>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</si>
  <si>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</si>
  <si>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</si>
  <si>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</si>
  <si>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</si>
  <si>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</si>
  <si>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</si>
  <si>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</si>
  <si>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</si>
  <si>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</si>
  <si>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</si>
  <si>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</si>
  <si>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</si>
  <si>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</si>
  <si>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</si>
  <si>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</si>
  <si>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</si>
  <si>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</si>
  <si>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</si>
  <si>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</si>
  <si>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</si>
  <si>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</si>
  <si>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</si>
  <si>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</si>
  <si>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</si>
  <si>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</si>
  <si>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</si>
  <si>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</si>
  <si>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</si>
  <si>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</si>
  <si>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</si>
  <si>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</si>
  <si>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</si>
  <si>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</si>
  <si>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</si>
  <si>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</si>
  <si>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</si>
  <si>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</si>
  <si>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</si>
  <si>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</si>
  <si>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</si>
  <si>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</si>
  <si>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</si>
  <si>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</si>
  <si>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</si>
  <si>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</si>
  <si>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</si>
  <si>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</si>
  <si>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</si>
  <si>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</si>
  <si>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</si>
  <si>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</si>
  <si>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</si>
  <si>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</si>
  <si>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</si>
  <si>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</si>
  <si>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</si>
  <si>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</si>
  <si>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</si>
  <si>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</si>
  <si>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</si>
  <si>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</si>
  <si>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</si>
  <si>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</si>
  <si>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</si>
  <si>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</si>
  <si>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</si>
  <si>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</si>
  <si>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</si>
  <si>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</si>
  <si>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</si>
  <si>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</si>
  <si>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</si>
  <si>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</si>
  <si>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</si>
  <si>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</si>
  <si>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</si>
  <si>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</si>
  <si>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</si>
  <si>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</si>
  <si>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</si>
  <si>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</si>
  <si>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</si>
  <si>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</si>
  <si>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</si>
  <si>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</si>
  <si>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</si>
  <si>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</si>
  <si>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</si>
  <si>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</si>
  <si>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</si>
  <si>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</si>
  <si>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</si>
  <si>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</si>
  <si>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</si>
  <si>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</si>
  <si>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</si>
  <si>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</si>
  <si>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</si>
  <si>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</si>
  <si>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</si>
  <si>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</si>
  <si>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</si>
  <si>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</si>
  <si>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</si>
  <si>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</si>
  <si>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</si>
  <si>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</si>
  <si>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</si>
  <si>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</si>
  <si>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</si>
  <si>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</si>
  <si>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</si>
  <si>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</si>
  <si>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</si>
  <si>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</si>
  <si>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</si>
  <si>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</si>
  <si>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</si>
  <si>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</si>
  <si>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</si>
  <si>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</si>
  <si>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</si>
  <si>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</si>
  <si>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</si>
  <si>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</si>
  <si>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</si>
  <si>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</si>
  <si>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</si>
  <si>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</si>
  <si>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</si>
  <si>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</si>
  <si>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</si>
  <si>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</si>
  <si>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</si>
  <si>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</si>
  <si>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</si>
  <si>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</si>
  <si>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</si>
  <si>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</si>
  <si>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</si>
  <si>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</si>
  <si>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</si>
  <si>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</si>
  <si>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</si>
  <si>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</si>
  <si>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</si>
  <si>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</si>
  <si>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</si>
  <si>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</si>
  <si>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</si>
  <si>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</si>
  <si>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</si>
  <si>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</si>
  <si>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</si>
  <si>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</si>
  <si>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</si>
  <si>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</si>
  <si>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</si>
  <si>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</si>
  <si>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</si>
  <si>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</si>
  <si>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</si>
  <si>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</si>
  <si>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</si>
  <si>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</si>
  <si>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</si>
  <si>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</si>
  <si>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</si>
  <si>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</si>
  <si>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</si>
  <si>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</si>
  <si>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</si>
  <si>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</si>
  <si>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</si>
  <si>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</si>
  <si>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</si>
  <si>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</si>
  <si>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</si>
  <si>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</si>
  <si>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</si>
  <si>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</si>
  <si>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</si>
  <si>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</si>
  <si>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</si>
  <si>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</si>
  <si>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</si>
  <si>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</si>
  <si>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</si>
  <si>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</si>
  <si>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</si>
  <si>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</si>
  <si>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</si>
  <si>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</si>
  <si>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</si>
  <si>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</si>
  <si>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</si>
  <si>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</si>
  <si>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</si>
  <si>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</si>
  <si>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</si>
  <si>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</si>
  <si>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</si>
  <si>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</si>
  <si>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</si>
  <si>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</si>
  <si>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</si>
  <si>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</si>
  <si>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</si>
  <si>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</si>
  <si>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</si>
  <si>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</si>
  <si>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</si>
  <si>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</si>
  <si>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</si>
  <si>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</si>
  <si>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</si>
  <si>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</si>
  <si>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</si>
  <si>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</si>
  <si>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</si>
  <si>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</si>
  <si>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</si>
  <si>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</si>
  <si>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</si>
  <si>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</si>
  <si>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</si>
  <si>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</si>
  <si>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</si>
  <si>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</si>
  <si>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</si>
  <si>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</si>
  <si>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</si>
  <si>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</si>
  <si>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</si>
  <si>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</si>
  <si>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</si>
  <si>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</si>
  <si>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</si>
  <si>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</si>
  <si>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</si>
  <si>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</si>
  <si>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</si>
  <si>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</si>
  <si>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</si>
  <si>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</si>
  <si>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</si>
  <si>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</si>
  <si>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</si>
  <si>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</si>
  <si>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</si>
  <si>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</si>
  <si>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</si>
  <si>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</si>
  <si>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</si>
  <si>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</si>
  <si>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</si>
  <si>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</si>
  <si>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</si>
  <si>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</si>
  <si>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</si>
  <si>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</si>
  <si>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</si>
  <si>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</si>
  <si>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</si>
  <si>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</si>
  <si>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</si>
  <si>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</si>
  <si>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</si>
  <si>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</si>
  <si>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</si>
  <si>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</si>
  <si>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</si>
  <si>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</si>
  <si>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</si>
  <si>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</si>
  <si>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</si>
  <si>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</si>
  <si>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</si>
  <si>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</si>
  <si>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</si>
  <si>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</si>
  <si>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</si>
  <si>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</si>
  <si>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</si>
  <si>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</si>
  <si>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</si>
  <si>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</si>
  <si>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</si>
  <si>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</si>
  <si>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</si>
  <si>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</si>
  <si>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</si>
  <si>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</si>
  <si>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</si>
  <si>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</si>
  <si>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</si>
  <si>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</si>
  <si>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</si>
  <si>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</si>
  <si>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</si>
  <si>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</si>
  <si>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</si>
  <si>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</si>
  <si>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</si>
  <si>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</si>
  <si>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</si>
  <si>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</si>
  <si>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</si>
  <si>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</si>
  <si>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</si>
  <si>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</si>
  <si>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</si>
  <si>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</si>
  <si>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</si>
  <si>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</si>
  <si>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</si>
  <si>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</si>
  <si>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</si>
  <si>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</si>
  <si>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</si>
  <si>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</si>
  <si>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</si>
  <si>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</si>
  <si>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</si>
  <si>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</si>
  <si>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</si>
  <si>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</si>
  <si>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</si>
  <si>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</si>
  <si>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</si>
  <si>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</si>
  <si>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</si>
  <si>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</si>
  <si>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</si>
  <si>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</si>
  <si>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</si>
  <si>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</si>
  <si>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</si>
  <si>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</si>
  <si>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</si>
  <si>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</si>
  <si>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</si>
  <si>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</si>
  <si>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</si>
  <si>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</si>
  <si>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</si>
  <si>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</si>
  <si>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</si>
  <si>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</si>
  <si>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</si>
  <si>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</si>
  <si>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</si>
  <si>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</si>
  <si>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</si>
  <si>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</si>
  <si>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</si>
  <si>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</si>
  <si>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</si>
  <si>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</si>
  <si>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</si>
  <si>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</si>
  <si>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</si>
  <si>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</si>
  <si>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</si>
  <si>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</si>
  <si>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</si>
  <si>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</si>
  <si>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</si>
  <si>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</si>
  <si>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</si>
  <si>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</si>
  <si>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</si>
  <si>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</si>
  <si>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</si>
  <si>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</si>
  <si>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</si>
  <si>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</si>
  <si>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</si>
  <si>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</si>
  <si>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</si>
  <si>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</si>
  <si>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</si>
  <si>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</si>
  <si>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</si>
  <si>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</si>
  <si>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</si>
  <si>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</si>
  <si>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</si>
  <si>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</si>
  <si>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</si>
  <si>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</si>
  <si>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</si>
  <si>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</si>
  <si>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</si>
  <si>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</si>
  <si>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</si>
  <si>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</si>
  <si>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</si>
  <si>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</si>
  <si>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</si>
  <si>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</si>
  <si>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</si>
  <si>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</si>
  <si>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</si>
  <si>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</si>
  <si>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</si>
  <si>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</si>
  <si>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</si>
  <si>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</si>
  <si>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</si>
  <si>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</si>
  <si>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</si>
  <si>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</si>
  <si>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</si>
  <si>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</si>
  <si>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</si>
  <si>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</si>
  <si>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</si>
  <si>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</si>
  <si>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</si>
  <si>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</si>
  <si>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</si>
  <si>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</si>
  <si>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</si>
  <si>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</si>
  <si>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</si>
  <si>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</si>
  <si>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</si>
  <si>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</si>
  <si>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</si>
  <si>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</si>
  <si>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</si>
  <si>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</si>
  <si>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</si>
  <si>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</si>
  <si>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</si>
  <si>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</si>
  <si>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</si>
  <si>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</si>
  <si>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</si>
  <si>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</si>
  <si>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</si>
  <si>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</si>
  <si>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</si>
  <si>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</si>
  <si>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</si>
  <si>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</si>
  <si>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</si>
  <si>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</si>
  <si>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</si>
  <si>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</si>
  <si>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</si>
  <si>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</si>
  <si>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</si>
  <si>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</si>
  <si>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</si>
  <si>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</si>
  <si>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</si>
  <si>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</si>
  <si>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</si>
  <si>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</si>
  <si>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</si>
  <si>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</si>
  <si>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</si>
  <si>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</si>
  <si>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</si>
  <si>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</si>
  <si>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</si>
  <si>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</si>
  <si>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</si>
  <si>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</si>
  <si>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</si>
  <si>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</si>
  <si>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</si>
  <si>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</si>
  <si>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</si>
  <si>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</si>
  <si>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</si>
  <si>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</si>
  <si>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</si>
  <si>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</si>
  <si>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</si>
  <si>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</si>
  <si>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</si>
  <si>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</si>
  <si>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</si>
  <si>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</si>
  <si>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</si>
  <si>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</si>
  <si>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</si>
  <si>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</si>
  <si>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</si>
  <si>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</si>
  <si>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</si>
  <si>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</si>
  <si>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</si>
  <si>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</si>
  <si>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</si>
  <si>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</si>
  <si>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</si>
  <si>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</si>
  <si>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</si>
  <si>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</si>
  <si>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</si>
  <si>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</si>
  <si>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</si>
  <si>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</si>
  <si>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</si>
  <si>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</si>
  <si>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</si>
  <si>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</si>
  <si>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</si>
  <si>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</si>
  <si>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</si>
  <si>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</si>
  <si>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</si>
  <si>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</si>
  <si>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</si>
  <si>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</si>
  <si>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</si>
  <si>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</si>
  <si>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</si>
  <si>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</si>
  <si>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</si>
  <si>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</si>
  <si>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</si>
  <si>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</si>
  <si>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</si>
  <si>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</si>
  <si>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</si>
  <si>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</si>
  <si>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</si>
  <si>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</si>
  <si>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</si>
  <si>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</si>
  <si>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</si>
  <si>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</si>
  <si>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</si>
  <si>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</si>
  <si>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</si>
  <si>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</si>
  <si>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</si>
  <si>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</si>
  <si>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</si>
  <si>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</si>
  <si>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</si>
  <si>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</si>
  <si>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</si>
  <si>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</si>
  <si>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</si>
  <si>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</si>
  <si>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</si>
  <si>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</si>
  <si>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</si>
  <si>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</si>
  <si>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</si>
  <si>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</si>
  <si>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</si>
  <si>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</si>
  <si>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</si>
  <si>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</si>
  <si>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</si>
  <si>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</si>
  <si>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</si>
  <si>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</si>
  <si>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</si>
  <si>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</si>
  <si>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</si>
  <si>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</si>
  <si>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</si>
  <si>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</si>
  <si>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</si>
  <si>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</si>
  <si>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</si>
  <si>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</si>
  <si>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</si>
  <si>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</si>
  <si>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</si>
  <si>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</si>
  <si>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</si>
  <si>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</si>
  <si>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</si>
  <si>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</si>
  <si>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</si>
  <si>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</si>
  <si>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</si>
  <si>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</si>
  <si>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</si>
  <si>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</si>
  <si>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</si>
  <si>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</si>
  <si>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</si>
  <si>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</si>
  <si>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</si>
  <si>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</si>
  <si>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</si>
  <si>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</si>
  <si>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</si>
  <si>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</si>
  <si>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</si>
  <si>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</si>
  <si>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</si>
  <si>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</si>
  <si>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</si>
  <si>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</si>
  <si>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</si>
  <si>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</si>
  <si>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</si>
  <si>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</si>
  <si>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</si>
  <si>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</si>
  <si>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</si>
  <si>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</si>
  <si>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</si>
  <si>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</si>
  <si>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</si>
  <si>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</si>
  <si>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</si>
  <si>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</si>
  <si>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</si>
  <si>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</si>
  <si>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</si>
  <si>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</si>
  <si>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</si>
  <si>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</si>
  <si>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</si>
  <si>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</si>
  <si>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</si>
  <si>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</si>
  <si>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</si>
  <si>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</si>
  <si>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</si>
  <si>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</si>
  <si>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</si>
  <si>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</si>
  <si>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</si>
  <si>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</si>
  <si>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</si>
  <si>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</si>
  <si>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</si>
  <si>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</si>
  <si>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</si>
  <si>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</si>
  <si>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</si>
  <si>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</si>
  <si>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</si>
  <si>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</si>
  <si>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</si>
  <si>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</si>
  <si>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</si>
  <si>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</si>
  <si>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</si>
  <si>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</si>
  <si>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</si>
  <si>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</si>
  <si>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</si>
  <si>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</si>
  <si>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</si>
  <si>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</si>
  <si>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</si>
  <si>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</si>
  <si>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</si>
  <si>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</si>
  <si>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</si>
  <si>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</si>
  <si>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</si>
  <si>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</si>
  <si>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</si>
  <si>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</si>
  <si>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</si>
  <si>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</si>
  <si>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</si>
  <si>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</si>
  <si>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</si>
  <si>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</si>
  <si>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</si>
  <si>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</si>
  <si>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</si>
  <si>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</si>
  <si>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</si>
  <si>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</si>
  <si>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</si>
  <si>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</si>
  <si>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</si>
  <si>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</si>
  <si>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</si>
  <si>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</si>
  <si>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</si>
  <si>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</si>
  <si>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</si>
  <si>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</si>
  <si>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</si>
  <si>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</si>
  <si>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</si>
  <si>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</si>
  <si>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</si>
  <si>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</si>
  <si>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</si>
  <si>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</si>
  <si>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</si>
  <si>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</si>
  <si>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</si>
  <si>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</si>
  <si>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</si>
  <si>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</si>
  <si>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</si>
  <si>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</si>
  <si>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</si>
  <si>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</si>
  <si>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</si>
  <si>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</si>
  <si>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</si>
  <si>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</si>
  <si>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</si>
  <si>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</si>
  <si>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</si>
  <si>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</si>
  <si>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</si>
  <si>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</si>
  <si>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</si>
  <si>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</si>
  <si>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</si>
  <si>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</si>
  <si>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</si>
  <si>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</si>
  <si>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</si>
  <si>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</si>
  <si>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</si>
  <si>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</si>
  <si>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</si>
  <si>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</si>
  <si>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</si>
  <si>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</si>
  <si>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</si>
  <si>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</si>
  <si>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</si>
  <si>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</si>
  <si>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</si>
  <si>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</si>
  <si>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</si>
  <si>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</si>
  <si>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</si>
  <si>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</si>
  <si>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</si>
  <si>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</si>
  <si>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</si>
  <si>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</si>
  <si>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</si>
  <si>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</si>
  <si>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</si>
  <si>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</si>
  <si>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</si>
  <si>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</si>
  <si>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</si>
  <si>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</si>
  <si>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</si>
  <si>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</si>
  <si>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</si>
  <si>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</si>
  <si>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</si>
  <si>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</si>
  <si>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</si>
  <si>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</si>
  <si>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</si>
  <si>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</si>
  <si>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</si>
  <si>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</si>
  <si>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</si>
  <si>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</si>
  <si>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</si>
  <si>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</si>
  <si>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</si>
  <si>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</si>
  <si>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</si>
  <si>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</si>
  <si>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</si>
  <si>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</si>
  <si>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</si>
  <si>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</si>
  <si>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</si>
  <si>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</si>
  <si>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</si>
  <si>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</si>
  <si>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</si>
  <si>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</si>
  <si>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</si>
  <si>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</si>
  <si>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</si>
  <si>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</si>
  <si>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</si>
  <si>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</si>
  <si>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</si>
  <si>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</si>
  <si>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</si>
  <si>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</si>
  <si>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</si>
  <si>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</si>
  <si>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</si>
  <si>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</si>
  <si>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</si>
  <si>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</si>
  <si>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</si>
  <si>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</si>
  <si>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</si>
  <si>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</si>
  <si>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</si>
  <si>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</si>
  <si>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</si>
  <si>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</si>
  <si>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</si>
  <si>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</si>
  <si>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</si>
  <si>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</si>
  <si>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</si>
  <si>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</si>
  <si>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</si>
  <si>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</si>
  <si>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</si>
  <si>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</si>
  <si>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</si>
  <si>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</si>
  <si>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</si>
  <si>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</si>
  <si>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</si>
  <si>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</si>
  <si>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</si>
  <si>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</si>
  <si>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</si>
  <si>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</si>
  <si>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</si>
  <si>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</si>
  <si>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</si>
  <si>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</si>
  <si>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</si>
  <si>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</si>
  <si>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</si>
  <si>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</si>
  <si>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</si>
  <si>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</si>
  <si>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</si>
  <si>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</si>
  <si>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</si>
  <si>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</si>
  <si>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</si>
  <si>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</si>
  <si>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</si>
  <si>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</si>
  <si>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</si>
  <si>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</si>
  <si>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</si>
  <si>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</si>
  <si>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</si>
  <si>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</si>
  <si>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</si>
  <si>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</si>
  <si>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</si>
  <si>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</si>
  <si>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</si>
  <si>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</si>
  <si>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</si>
  <si>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</si>
  <si>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</si>
  <si>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</si>
  <si>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</si>
  <si>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</si>
  <si>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</si>
  <si>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</si>
  <si>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</si>
  <si>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</si>
  <si>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</si>
  <si>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</si>
  <si>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</si>
  <si>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</si>
  <si>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</si>
  <si>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</si>
  <si>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</si>
  <si>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</si>
  <si>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</si>
  <si>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</si>
  <si>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</si>
  <si>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</si>
  <si>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</si>
  <si>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</si>
  <si>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</si>
  <si>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</si>
  <si>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</si>
  <si>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</si>
  <si>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</si>
  <si>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</si>
  <si>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</si>
  <si>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</si>
  <si>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</si>
  <si>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</si>
  <si>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</si>
  <si>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</si>
  <si>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</si>
  <si>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</si>
  <si>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</si>
  <si>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</si>
  <si>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</si>
  <si>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</si>
  <si>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</si>
  <si>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</si>
  <si>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</si>
  <si>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</si>
  <si>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</si>
  <si>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</si>
  <si>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</si>
  <si>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</si>
  <si>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</si>
  <si>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</si>
  <si>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</si>
  <si>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</si>
  <si>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</si>
  <si>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</si>
  <si>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</si>
  <si>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</si>
  <si>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</si>
  <si>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</si>
  <si>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</si>
  <si>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</si>
  <si>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</si>
  <si>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</si>
  <si>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</si>
  <si>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</si>
  <si>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</si>
  <si>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</si>
  <si>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</si>
  <si>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</si>
  <si>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</si>
  <si>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</si>
  <si>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</si>
  <si>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</si>
  <si>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</si>
  <si>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</si>
  <si>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</si>
  <si>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</si>
  <si>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</si>
  <si>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</si>
  <si>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</si>
  <si>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</si>
  <si>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</si>
  <si>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</si>
  <si>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</si>
  <si>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</si>
  <si>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</si>
  <si>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</si>
  <si>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</si>
  <si>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</si>
  <si>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</si>
  <si>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</si>
  <si>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</si>
  <si>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</si>
  <si>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</si>
  <si>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</si>
  <si>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</si>
  <si>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</si>
  <si>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</si>
  <si>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</si>
  <si>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</si>
  <si>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</si>
  <si>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</si>
  <si>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</si>
  <si>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</si>
  <si>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</si>
  <si>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</si>
  <si>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</si>
  <si>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</si>
  <si>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</si>
  <si>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</si>
  <si>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</si>
  <si>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</si>
  <si>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</si>
  <si>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</si>
  <si>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</si>
  <si>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</si>
  <si>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</si>
  <si>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</si>
  <si>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</si>
  <si>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</si>
  <si>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</si>
  <si>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</si>
  <si>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</si>
  <si>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</si>
  <si>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</si>
  <si>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</si>
  <si>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</si>
  <si>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</si>
  <si>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</si>
  <si>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</si>
  <si>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</si>
  <si>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</si>
  <si>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</si>
  <si>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</si>
  <si>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</si>
  <si>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</si>
  <si>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</si>
  <si>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</si>
  <si>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</si>
  <si>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</si>
  <si>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</si>
  <si>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</si>
  <si>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</si>
  <si>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</si>
  <si>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</si>
  <si>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</si>
  <si>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</si>
  <si>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</si>
  <si>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</si>
  <si>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</si>
  <si>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</si>
  <si>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</si>
  <si>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</si>
  <si>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</si>
  <si>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</si>
  <si>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</si>
  <si>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</si>
  <si>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</si>
  <si>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</si>
  <si>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</si>
  <si>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</si>
  <si>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</si>
  <si>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</si>
  <si>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</si>
  <si>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</si>
  <si>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</si>
  <si>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</si>
  <si>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</si>
  <si>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</si>
  <si>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</si>
  <si>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</si>
  <si>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</si>
  <si>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</si>
  <si>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</si>
  <si>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</si>
  <si>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</si>
  <si>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</si>
  <si>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</si>
  <si>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</si>
  <si>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</si>
  <si>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</si>
  <si>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</si>
  <si>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</si>
  <si>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</si>
  <si>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</si>
  <si>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</si>
  <si>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</si>
  <si>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</si>
  <si>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</si>
  <si>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</si>
  <si>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</si>
  <si>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</si>
  <si>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</si>
  <si>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</si>
  <si>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</si>
  <si>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</si>
  <si>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</si>
  <si>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</si>
  <si>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</si>
  <si>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</si>
  <si>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</si>
  <si>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</si>
  <si>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</si>
  <si>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</si>
  <si>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</si>
  <si>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</si>
  <si>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</si>
  <si>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</si>
  <si>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</si>
  <si>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</si>
  <si>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</si>
  <si>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</si>
  <si>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</si>
  <si>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</si>
  <si>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</si>
  <si>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</si>
  <si>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</si>
  <si>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</si>
  <si>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</si>
  <si>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</si>
  <si>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</si>
  <si>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</si>
  <si>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</si>
  <si>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</si>
  <si>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</si>
  <si>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</si>
  <si>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</si>
  <si>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</si>
  <si>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</si>
  <si>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</si>
  <si>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</si>
  <si>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</si>
  <si>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</si>
  <si>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</si>
  <si>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</si>
  <si>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</si>
  <si>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</si>
  <si>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</si>
  <si>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</si>
  <si>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</si>
  <si>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</si>
  <si>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</si>
  <si>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</si>
  <si>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</si>
  <si>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</si>
  <si>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</si>
  <si>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</si>
  <si>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</si>
  <si>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</si>
  <si>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</si>
  <si>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</si>
  <si>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</si>
  <si>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</si>
  <si>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</si>
  <si>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</si>
  <si>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</si>
  <si>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</si>
  <si>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</si>
  <si>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</si>
  <si>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</si>
  <si>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</si>
  <si>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</si>
  <si>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</si>
  <si>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</si>
  <si>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</si>
  <si>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</si>
  <si>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</si>
  <si>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</si>
  <si>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</si>
  <si>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</si>
  <si>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</si>
  <si>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</si>
  <si>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</si>
  <si>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</si>
  <si>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</si>
  <si>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</si>
  <si>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</si>
  <si>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</si>
  <si>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</si>
  <si>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</si>
  <si>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</si>
  <si>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</si>
  <si>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</si>
  <si>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</si>
  <si>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</si>
  <si>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</si>
  <si>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</si>
  <si>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</si>
  <si>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</si>
  <si>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</si>
  <si>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</si>
  <si>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</si>
  <si>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</si>
  <si>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</si>
  <si>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</si>
  <si>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</si>
  <si>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</si>
  <si>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</si>
  <si>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</si>
  <si>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</si>
  <si>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</si>
  <si>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</si>
  <si>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</si>
  <si>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</si>
  <si>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</si>
  <si>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</si>
  <si>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</si>
  <si>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</si>
  <si>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</si>
  <si>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</si>
  <si>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</si>
  <si>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</si>
  <si>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</si>
  <si>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</si>
  <si>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</si>
  <si>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</si>
  <si>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</si>
  <si>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</si>
  <si>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</si>
  <si>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</si>
  <si>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</si>
  <si>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</si>
  <si>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</si>
  <si>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</si>
  <si>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</si>
  <si>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</si>
  <si>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</si>
  <si>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</si>
  <si>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</si>
  <si>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</si>
  <si>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</si>
  <si>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</si>
  <si>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</si>
  <si>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</si>
  <si>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</si>
  <si>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</si>
  <si>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</si>
  <si>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</si>
  <si>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</si>
  <si>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</si>
  <si>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</si>
  <si>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</si>
  <si>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</si>
  <si>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</si>
  <si>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</si>
  <si>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</si>
  <si>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</si>
  <si>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</si>
  <si>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</si>
  <si>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</si>
  <si>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</si>
  <si>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</si>
  <si>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</si>
  <si>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</si>
  <si>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</si>
  <si>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</si>
  <si>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</si>
  <si>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</si>
  <si>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</si>
  <si>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</si>
  <si>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</si>
  <si>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</si>
  <si>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</si>
  <si>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</si>
  <si>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</si>
  <si>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</si>
  <si>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</si>
  <si>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</si>
  <si>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</si>
  <si>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</si>
  <si>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</si>
  <si>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</si>
  <si>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</si>
  <si>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</si>
  <si>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</si>
  <si>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</si>
  <si>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</si>
  <si>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</si>
  <si>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</si>
  <si>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</si>
  <si>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</si>
  <si>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</si>
  <si>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</si>
  <si>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</si>
  <si>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</si>
  <si>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</si>
  <si>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</si>
  <si>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</si>
  <si>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</si>
  <si>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</si>
  <si>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</si>
  <si>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</si>
  <si>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</si>
  <si>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</si>
  <si>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</si>
  <si>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</si>
  <si>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</si>
  <si>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</si>
  <si>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</si>
  <si>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</si>
  <si>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</si>
  <si>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</si>
  <si>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</si>
  <si>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</si>
  <si>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</si>
  <si>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</si>
  <si>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</si>
  <si>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</si>
  <si>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</si>
  <si>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</si>
  <si>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</si>
  <si>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</si>
  <si>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</si>
  <si>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</si>
  <si>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</si>
  <si>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</si>
  <si>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</si>
  <si>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</si>
  <si>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</si>
  <si>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</si>
  <si>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</si>
  <si>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</si>
  <si>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</si>
  <si>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</si>
  <si>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</si>
  <si>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</si>
  <si>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</si>
  <si>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</si>
  <si>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</si>
  <si>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</si>
  <si>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</si>
  <si>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</si>
  <si>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</si>
  <si>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</si>
  <si>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</si>
  <si>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</si>
  <si>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</si>
  <si>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</si>
  <si>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</si>
  <si>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</si>
  <si>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</si>
  <si>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</si>
  <si>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</si>
  <si>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</si>
  <si>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</si>
  <si>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</si>
  <si>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</si>
  <si>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</si>
  <si>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</si>
  <si>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</si>
  <si>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</si>
  <si>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</si>
  <si>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</si>
  <si>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</si>
  <si>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</si>
  <si>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</si>
  <si>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</si>
  <si>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</si>
  <si>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</si>
  <si>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</si>
  <si>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</si>
  <si>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</si>
  <si>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</si>
  <si>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</si>
  <si>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</si>
  <si>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</si>
  <si>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</si>
  <si>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</si>
  <si>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</si>
  <si>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</si>
  <si>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</si>
  <si>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</si>
  <si>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</si>
  <si>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</si>
  <si>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</si>
  <si>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</si>
  <si>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</si>
  <si>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</si>
  <si>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</si>
  <si>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</si>
  <si>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</si>
  <si>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</si>
  <si>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</si>
  <si>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</si>
  <si>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</si>
  <si>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</si>
  <si>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</si>
  <si>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</si>
  <si>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</si>
  <si>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</si>
  <si>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</si>
  <si>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</si>
  <si>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</si>
  <si>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</si>
  <si>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</si>
  <si>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</si>
  <si>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</si>
  <si>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</si>
  <si>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</si>
  <si>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</si>
  <si>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</si>
  <si>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</si>
  <si>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</si>
  <si>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</si>
  <si>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</si>
  <si>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</si>
  <si>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</si>
  <si>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</si>
  <si>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</si>
  <si>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</si>
  <si>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</si>
  <si>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</si>
  <si>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</si>
  <si>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</si>
  <si>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</si>
  <si>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</si>
  <si>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</si>
  <si>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</si>
  <si>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</si>
  <si>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</si>
  <si>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</si>
  <si>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</si>
  <si>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</si>
  <si>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</si>
  <si>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</si>
  <si>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</si>
  <si>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</si>
  <si>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</si>
  <si>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</si>
  <si>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</si>
  <si>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</si>
  <si>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</si>
  <si>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</si>
  <si>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</si>
  <si>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</si>
  <si>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</si>
  <si>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</si>
  <si>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</si>
  <si>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</si>
  <si>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</si>
  <si>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</si>
  <si>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</si>
  <si>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</si>
  <si>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</si>
  <si>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</si>
  <si>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</si>
  <si>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</si>
  <si>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</si>
  <si>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</si>
  <si>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</si>
  <si>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</si>
  <si>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</si>
  <si>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</si>
  <si>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</si>
  <si>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</si>
  <si>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</si>
  <si>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</si>
  <si>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</si>
  <si>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</si>
  <si>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</si>
  <si>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</si>
  <si>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</si>
  <si>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</si>
  <si>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</si>
  <si>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</si>
  <si>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</si>
  <si>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</si>
  <si>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</si>
  <si>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</si>
  <si>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</si>
  <si>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</si>
  <si>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</si>
  <si>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</si>
  <si>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</si>
  <si>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</si>
  <si>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</si>
  <si>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</si>
  <si>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</si>
  <si>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</si>
  <si>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</si>
  <si>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</si>
  <si>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</si>
  <si>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</si>
  <si>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</si>
  <si>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</si>
  <si>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</si>
  <si>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</si>
  <si>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</si>
  <si>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</si>
  <si>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</si>
  <si>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</si>
  <si>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</si>
  <si>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</si>
  <si>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</si>
  <si>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</si>
  <si>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</si>
  <si>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</si>
  <si>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</si>
  <si>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</si>
  <si>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</si>
  <si>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</si>
  <si>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</si>
  <si>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</si>
  <si>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</si>
  <si>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</si>
  <si>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</si>
  <si>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</si>
  <si>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</si>
  <si>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</si>
  <si>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</si>
  <si>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</si>
  <si>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</si>
  <si>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</si>
  <si>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</si>
  <si>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</si>
  <si>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</si>
  <si>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</si>
  <si>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</si>
  <si>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</si>
  <si>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</si>
  <si>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</si>
  <si>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</si>
  <si>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</si>
  <si>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</si>
  <si>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</si>
  <si>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</si>
  <si>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</si>
  <si>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</si>
  <si>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</si>
  <si>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</si>
  <si>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</si>
  <si>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</si>
  <si>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</si>
  <si>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</si>
  <si>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</si>
  <si>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</si>
  <si>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</si>
  <si>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</si>
  <si>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</si>
  <si>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</si>
  <si>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</si>
  <si>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</si>
  <si>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</si>
  <si>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</si>
  <si>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</si>
  <si>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</si>
  <si>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</si>
  <si>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</si>
  <si>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</si>
  <si>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</si>
  <si>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</si>
  <si>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</si>
  <si>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</si>
  <si>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</si>
  <si>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</si>
  <si>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</si>
  <si>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</si>
  <si>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</si>
  <si>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</si>
  <si>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</si>
  <si>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</si>
  <si>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</si>
  <si>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</si>
  <si>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</si>
  <si>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</si>
  <si>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</si>
  <si>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</si>
  <si>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</si>
  <si>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</si>
  <si>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</si>
  <si>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</si>
  <si>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</si>
  <si>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</si>
  <si>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</si>
  <si>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</si>
  <si>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</si>
  <si>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</si>
  <si>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</si>
  <si>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</si>
  <si>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</si>
  <si>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</si>
  <si>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</si>
  <si>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</si>
  <si>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</si>
  <si>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</si>
  <si>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</si>
  <si>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</si>
  <si>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</si>
  <si>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</si>
  <si>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</si>
  <si>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</si>
  <si>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</si>
  <si>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</si>
  <si>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</si>
  <si>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</si>
  <si>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</si>
  <si>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</si>
  <si>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</si>
  <si>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</si>
  <si>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</si>
  <si>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</si>
  <si>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</si>
  <si>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</si>
  <si>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</si>
  <si>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</si>
  <si>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</si>
  <si>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</si>
  <si>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</si>
  <si>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</si>
  <si>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</si>
  <si>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</si>
  <si>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</si>
  <si>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</si>
  <si>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</si>
  <si>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</si>
  <si>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</si>
  <si>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</si>
  <si>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</si>
  <si>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</si>
  <si>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</si>
  <si>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</si>
  <si>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</si>
  <si>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</si>
  <si>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</si>
  <si>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</si>
  <si>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</si>
  <si>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</si>
  <si>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</si>
  <si>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</si>
  <si>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</si>
  <si>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</si>
  <si>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</si>
  <si>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</si>
  <si>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</si>
  <si>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</si>
  <si>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</si>
  <si>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</si>
  <si>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</si>
  <si>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</si>
  <si>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</si>
  <si>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</si>
  <si>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</si>
  <si>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</si>
  <si>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</si>
  <si>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</si>
  <si>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</si>
  <si>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</si>
  <si>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</si>
  <si>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</si>
  <si>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</si>
  <si>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</si>
  <si>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</si>
  <si>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</si>
  <si>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</si>
  <si>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</si>
  <si>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</si>
  <si>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</si>
  <si>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</si>
  <si>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</si>
  <si>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</si>
  <si>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</si>
  <si>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</si>
  <si>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</si>
  <si>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</si>
  <si>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</si>
  <si>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</si>
  <si>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</si>
  <si>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</si>
  <si>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</si>
  <si>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</si>
  <si>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</si>
  <si>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</si>
  <si>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</si>
  <si>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</si>
  <si>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</si>
  <si>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</si>
  <si>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</si>
  <si>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</si>
  <si>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</si>
  <si>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</si>
  <si>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</si>
  <si>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</si>
  <si>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</si>
  <si>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</si>
  <si>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</si>
  <si>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</si>
  <si>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</si>
  <si>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</si>
  <si>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</si>
  <si>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</si>
  <si>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</si>
  <si>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</si>
  <si>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</si>
  <si>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</si>
  <si>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</si>
  <si>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</si>
  <si>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</si>
  <si>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</si>
  <si>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</si>
  <si>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</si>
  <si>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</si>
  <si>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</si>
  <si>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</si>
  <si>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</si>
  <si>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</si>
  <si>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</si>
  <si>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</si>
  <si>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</si>
  <si>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</si>
  <si>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</si>
  <si>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</si>
  <si>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</si>
  <si>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</si>
  <si>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</si>
  <si>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</si>
  <si>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</si>
  <si>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</si>
  <si>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</si>
  <si>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</si>
  <si>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</si>
  <si>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</si>
  <si>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</si>
  <si>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</si>
  <si>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</si>
  <si>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</si>
  <si>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</si>
  <si>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</si>
  <si>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</si>
  <si>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</si>
  <si>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</si>
  <si>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</si>
  <si>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</si>
  <si>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</si>
  <si>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</si>
  <si>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</si>
  <si>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</si>
  <si>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</si>
  <si>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</si>
  <si>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</si>
  <si>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</si>
  <si>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</si>
  <si>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</si>
  <si>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</si>
  <si>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</si>
  <si>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</si>
  <si>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</si>
  <si>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</si>
  <si>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</si>
  <si>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</si>
  <si>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</si>
  <si>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</si>
  <si>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</si>
  <si>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</si>
  <si>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</si>
  <si>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</si>
  <si>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</si>
  <si>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</si>
  <si>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</si>
  <si>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</si>
  <si>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</si>
  <si>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</si>
  <si>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</si>
  <si>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</si>
  <si>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</si>
  <si>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</si>
  <si>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</si>
  <si>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</si>
  <si>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</si>
  <si>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</si>
  <si>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</si>
  <si>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</si>
  <si>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</si>
  <si>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</si>
  <si>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</si>
  <si>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</si>
  <si>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</si>
  <si>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</si>
  <si>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</si>
  <si>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</si>
  <si>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</si>
  <si>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</si>
  <si>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</si>
  <si>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</si>
  <si>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</si>
  <si>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</si>
  <si>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</si>
  <si>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</si>
  <si>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</si>
  <si>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</si>
  <si>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</si>
  <si>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</si>
  <si>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</si>
  <si>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</si>
  <si>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</si>
  <si>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</si>
  <si>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</si>
  <si>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</si>
  <si>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</si>
  <si>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</si>
  <si>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</si>
  <si>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</si>
  <si>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</si>
  <si>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</si>
  <si>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</si>
  <si>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</si>
  <si>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</si>
  <si>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</si>
  <si>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</si>
  <si>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</si>
  <si>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</si>
  <si>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</si>
  <si>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</si>
  <si>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</si>
  <si>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</si>
  <si>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</si>
  <si>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</si>
  <si>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</si>
  <si>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</si>
  <si>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</si>
  <si>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</si>
  <si>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</si>
  <si>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</si>
  <si>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</si>
  <si>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</si>
  <si>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</si>
  <si>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</si>
  <si>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</si>
  <si>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</si>
  <si>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</si>
  <si>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</si>
  <si>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</si>
  <si>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</si>
  <si>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</si>
  <si>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</si>
  <si>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</si>
  <si>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</si>
  <si>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</si>
  <si>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</si>
  <si>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</si>
  <si>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</si>
  <si>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</si>
  <si>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</si>
  <si>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</si>
  <si>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</si>
  <si>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</si>
  <si>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</si>
  <si>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</si>
  <si>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</si>
  <si>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</si>
  <si>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</si>
  <si>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</si>
  <si>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</si>
  <si>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</si>
  <si>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</si>
  <si>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</si>
  <si>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</si>
  <si>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</si>
  <si>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</si>
  <si>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</si>
  <si>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</si>
  <si>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</si>
  <si>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</si>
  <si>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</si>
  <si>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</si>
  <si>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</si>
  <si>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</si>
  <si>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</si>
  <si>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</si>
  <si>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</si>
  <si>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</si>
  <si>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</si>
  <si>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</si>
  <si>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</si>
  <si>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</si>
  <si>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</si>
  <si>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</si>
  <si>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</si>
  <si>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</si>
  <si>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</si>
  <si>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</si>
  <si>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</si>
  <si>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</si>
  <si>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</si>
  <si>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</si>
  <si>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</si>
  <si>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</si>
  <si>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</si>
  <si>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</si>
  <si>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</si>
  <si>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</si>
  <si>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</si>
  <si>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</si>
  <si>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</si>
  <si>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</si>
  <si>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</si>
  <si>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</si>
  <si>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</si>
  <si>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</si>
  <si>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</si>
  <si>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</si>
  <si>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</si>
  <si>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</si>
  <si>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</si>
  <si>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</si>
  <si>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</si>
  <si>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</si>
  <si>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</si>
  <si>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</si>
  <si>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</si>
  <si>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</si>
  <si>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</si>
  <si>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</si>
  <si>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</si>
  <si>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</si>
  <si>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</si>
  <si>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</si>
  <si>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</si>
  <si>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</si>
  <si>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</si>
  <si>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</si>
  <si>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</si>
  <si>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</si>
  <si>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</si>
  <si>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</si>
  <si>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</si>
  <si>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</si>
  <si>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</si>
  <si>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</si>
  <si>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</si>
  <si>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</si>
  <si>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</si>
  <si>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</si>
  <si>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</si>
  <si>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</si>
  <si>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</si>
  <si>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</si>
  <si>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</si>
  <si>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</si>
  <si>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</si>
  <si>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</si>
  <si>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</si>
  <si>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</si>
  <si>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</si>
  <si>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</si>
  <si>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</si>
  <si>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</si>
  <si>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</si>
  <si>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</si>
  <si>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</si>
  <si>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</si>
  <si>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</si>
  <si>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</si>
  <si>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</si>
  <si>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</si>
  <si>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</si>
  <si>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</si>
  <si>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</si>
  <si>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</si>
  <si>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</si>
  <si>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</si>
  <si>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</si>
  <si>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</si>
  <si>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</si>
  <si>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</si>
  <si>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</si>
  <si>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</si>
  <si>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</si>
  <si>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</si>
  <si>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</si>
  <si>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</si>
  <si>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</si>
  <si>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</si>
  <si>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</si>
  <si>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</si>
  <si>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</si>
  <si>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</si>
  <si>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</si>
  <si>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</si>
  <si>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</si>
  <si>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</si>
  <si>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</si>
  <si>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</si>
  <si>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</si>
  <si>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</si>
  <si>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</si>
  <si>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</si>
  <si>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</si>
  <si>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</si>
  <si>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</si>
  <si>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</si>
  <si>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</si>
  <si>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</si>
  <si>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</si>
  <si>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</si>
  <si>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</si>
  <si>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</si>
  <si>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</si>
  <si>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</si>
  <si>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</si>
  <si>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</si>
  <si>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</si>
  <si>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</si>
  <si>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</si>
  <si>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</si>
  <si>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</si>
  <si>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</si>
  <si>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</si>
  <si>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</si>
  <si>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</si>
  <si>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</si>
  <si>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</si>
  <si>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</si>
  <si>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</si>
  <si>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</si>
  <si>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</si>
  <si>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</si>
  <si>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</si>
  <si>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</si>
  <si>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</si>
  <si>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</si>
  <si>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</si>
  <si>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</si>
  <si>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</si>
  <si>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</si>
  <si>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</si>
  <si>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</si>
  <si>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</si>
  <si>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</si>
  <si>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</si>
  <si>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</si>
  <si>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</si>
  <si>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</si>
  <si>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</si>
  <si>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</si>
  <si>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</si>
  <si>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</si>
  <si>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</si>
  <si>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</si>
  <si>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</si>
  <si>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</si>
  <si>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</si>
  <si>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</si>
  <si>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</si>
  <si>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</si>
  <si>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</si>
  <si>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</si>
  <si>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</si>
  <si>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</si>
  <si>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</si>
  <si>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</si>
  <si>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</si>
  <si>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</si>
  <si>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</si>
  <si>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</si>
  <si>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</si>
  <si>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</si>
  <si>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</si>
  <si>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</si>
  <si>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</si>
  <si>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</si>
  <si>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</si>
  <si>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</si>
  <si>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</si>
  <si>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</si>
  <si>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</si>
  <si>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</si>
  <si>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</si>
  <si>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</si>
  <si>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</si>
  <si>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</si>
  <si>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</si>
  <si>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</si>
  <si>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</si>
  <si>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</si>
  <si>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</si>
  <si>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</si>
  <si>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</si>
  <si>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</si>
  <si>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</si>
  <si>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</si>
  <si>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</si>
  <si>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</si>
  <si>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</si>
  <si>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</si>
  <si>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</si>
  <si>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</si>
  <si>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</si>
  <si>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</si>
  <si>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</si>
  <si>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</si>
  <si>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</si>
  <si>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</si>
  <si>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</si>
  <si>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</si>
  <si>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</si>
  <si>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</si>
  <si>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</si>
  <si>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</si>
  <si>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</si>
  <si>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</si>
  <si>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</si>
  <si>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</si>
  <si>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</si>
  <si>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</si>
  <si>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</si>
  <si>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</si>
  <si>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</si>
  <si>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</si>
  <si>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</si>
  <si>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</si>
  <si>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</si>
  <si>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</si>
  <si>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</si>
  <si>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</si>
  <si>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</si>
  <si>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</si>
  <si>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</si>
  <si>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</si>
  <si>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</si>
  <si>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</si>
  <si>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</si>
  <si>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</si>
  <si>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</si>
  <si>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</si>
  <si>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</si>
  <si>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</si>
  <si>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</si>
  <si>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</si>
  <si>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</si>
  <si>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</si>
  <si>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</si>
  <si>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</si>
  <si>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</si>
  <si>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</si>
  <si>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</si>
  <si>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</si>
  <si>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</si>
  <si>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</si>
  <si>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</si>
  <si>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</si>
  <si>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</si>
  <si>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</si>
  <si>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</si>
  <si>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</si>
  <si>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</si>
  <si>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</si>
  <si>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</si>
  <si>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</si>
  <si>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</si>
  <si>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</si>
  <si>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</si>
  <si>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</si>
  <si>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</si>
  <si>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</si>
  <si>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</si>
  <si>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</si>
  <si>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</si>
  <si>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</si>
  <si>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</si>
  <si>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</si>
  <si>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</si>
  <si>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</si>
  <si>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</si>
  <si>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</si>
  <si>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</si>
  <si>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</si>
  <si>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</si>
  <si>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</si>
  <si>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</si>
  <si>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</si>
  <si>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</si>
  <si>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</si>
  <si>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</si>
  <si>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</si>
  <si>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</si>
  <si>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</si>
  <si>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</si>
  <si>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</si>
  <si>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</si>
  <si>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</si>
  <si>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</si>
  <si>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</si>
  <si>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</si>
  <si>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</si>
  <si>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</si>
  <si>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</si>
  <si>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</si>
  <si>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</si>
  <si>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</si>
  <si>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</si>
  <si>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</si>
  <si>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</si>
  <si>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</si>
  <si>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</si>
  <si>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</si>
  <si>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</si>
  <si>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</si>
  <si>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</si>
  <si>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</si>
  <si>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</si>
  <si>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</si>
  <si>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</si>
  <si>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</si>
  <si>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</si>
  <si>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</si>
  <si>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</si>
  <si>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</si>
  <si>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</si>
  <si>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</si>
  <si>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</si>
  <si>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</si>
  <si>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</si>
  <si>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</si>
  <si>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</si>
  <si>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</si>
  <si>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</si>
  <si>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</si>
  <si>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</si>
  <si>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</si>
  <si>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</si>
  <si>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</si>
  <si>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</si>
  <si>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</si>
  <si>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</si>
  <si>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</si>
  <si>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</si>
  <si>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</si>
  <si>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</si>
  <si>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</si>
  <si>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</si>
  <si>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</si>
  <si>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</si>
  <si>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</si>
  <si>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</si>
  <si>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</si>
  <si>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</si>
  <si>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</si>
  <si>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</si>
  <si>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</si>
  <si>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</si>
  <si>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</si>
  <si>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</si>
  <si>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</si>
  <si>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</si>
  <si>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</si>
  <si>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</si>
  <si>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</si>
  <si>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</si>
  <si>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</si>
  <si>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</si>
  <si>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</si>
  <si>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</si>
  <si>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</si>
  <si>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</si>
  <si>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</si>
  <si>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</si>
  <si>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</si>
  <si>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</si>
  <si>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</si>
  <si>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</si>
  <si>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</si>
  <si>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</si>
  <si>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</si>
  <si>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</si>
  <si>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</si>
  <si>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</si>
  <si>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</si>
  <si>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</si>
  <si>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</si>
  <si>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</si>
  <si>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</si>
  <si>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</si>
  <si>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</si>
  <si>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</si>
  <si>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</si>
  <si>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</si>
  <si>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</si>
  <si>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</si>
  <si>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</si>
  <si>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</si>
  <si>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</si>
  <si>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</si>
  <si>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</si>
  <si>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</si>
  <si>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</si>
  <si>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</si>
  <si>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</si>
  <si>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</si>
  <si>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</si>
  <si>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</si>
  <si>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</si>
  <si>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</si>
  <si>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</si>
  <si>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</si>
  <si>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</si>
  <si>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</si>
  <si>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</si>
  <si>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</si>
  <si>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</si>
  <si>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</si>
  <si>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</si>
  <si>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</si>
  <si>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</si>
  <si>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</si>
  <si>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</si>
  <si>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</si>
  <si>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</si>
  <si>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</si>
  <si>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</si>
  <si>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</si>
  <si>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</si>
  <si>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</si>
  <si>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</si>
  <si>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</si>
  <si>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</si>
  <si>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</si>
  <si>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</si>
  <si>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</si>
  <si>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</si>
  <si>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</si>
  <si>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</si>
  <si>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</si>
  <si>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</si>
  <si>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</si>
  <si>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</si>
  <si>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</si>
  <si>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</si>
  <si>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</si>
  <si>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</si>
  <si>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</si>
  <si>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</si>
  <si>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</si>
  <si>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</si>
  <si>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</si>
  <si>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</si>
  <si>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</si>
  <si>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</si>
  <si>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</si>
  <si>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</si>
  <si>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</si>
  <si>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</si>
  <si>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</si>
  <si>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</si>
  <si>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</si>
  <si>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</si>
  <si>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</si>
  <si>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</si>
  <si>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</si>
  <si>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</si>
  <si>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</si>
  <si>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</si>
  <si>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</si>
  <si>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</si>
  <si>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</si>
  <si>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</si>
  <si>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</si>
  <si>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</si>
  <si>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</si>
  <si>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</si>
  <si>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</si>
  <si>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</si>
  <si>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</si>
  <si>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</si>
  <si>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</si>
  <si>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</si>
  <si>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</si>
  <si>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</si>
  <si>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</si>
  <si>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</si>
  <si>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</si>
  <si>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</si>
  <si>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</si>
  <si>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</si>
  <si>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</si>
  <si>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</si>
  <si>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</si>
  <si>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</si>
  <si>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</si>
  <si>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</si>
  <si>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</si>
  <si>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</si>
  <si>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</si>
  <si>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</si>
  <si>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</si>
  <si>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</si>
  <si>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</si>
  <si>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</si>
  <si>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</si>
  <si>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</si>
  <si>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</si>
  <si>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</si>
  <si>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</si>
  <si>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</si>
  <si>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</si>
  <si>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</si>
  <si>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</si>
  <si>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</si>
  <si>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</si>
  <si>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</si>
  <si>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</si>
  <si>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</si>
  <si>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</si>
  <si>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</si>
  <si>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</si>
  <si>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</si>
  <si>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</si>
  <si>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</si>
  <si>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</si>
  <si>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</si>
  <si>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</si>
  <si>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</si>
  <si>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</si>
  <si>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</si>
  <si>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</si>
  <si>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</si>
  <si>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</si>
  <si>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</si>
  <si>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</si>
  <si>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</si>
  <si>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</si>
  <si>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</si>
  <si>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</si>
  <si>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</si>
  <si>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</si>
  <si>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</si>
  <si>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</si>
  <si>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</si>
  <si>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</si>
  <si>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</si>
  <si>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</si>
  <si>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</si>
  <si>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</si>
  <si>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</si>
  <si>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</si>
  <si>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</si>
  <si>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</si>
  <si>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</si>
  <si>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</si>
  <si>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</si>
  <si>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</si>
  <si>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</si>
  <si>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</si>
  <si>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</si>
  <si>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</si>
  <si>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</si>
  <si>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</si>
  <si>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</si>
  <si>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</si>
  <si>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</si>
  <si>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</si>
  <si>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</si>
  <si>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</si>
  <si>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</si>
  <si>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</si>
  <si>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</si>
  <si>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</si>
  <si>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</si>
  <si>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</si>
  <si>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</si>
  <si>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</si>
  <si>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</si>
  <si>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</si>
  <si>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</si>
  <si>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</si>
  <si>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</si>
  <si>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</si>
  <si>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</si>
  <si>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</si>
  <si>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</si>
  <si>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</si>
  <si>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</si>
  <si>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</si>
  <si>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</si>
  <si>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</si>
  <si>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</si>
  <si>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</si>
  <si>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</si>
  <si>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</si>
  <si>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</si>
  <si>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</si>
  <si>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</si>
  <si>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</si>
  <si>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</si>
  <si>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</si>
  <si>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</si>
  <si>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</si>
  <si>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</si>
  <si>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</si>
  <si>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</si>
  <si>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</si>
  <si>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</si>
  <si>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</si>
  <si>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</si>
  <si>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</si>
  <si>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</si>
  <si>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</si>
  <si>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</si>
  <si>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</si>
  <si>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</si>
  <si>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</si>
  <si>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</si>
  <si>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</si>
  <si>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</si>
  <si>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</si>
  <si>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</si>
  <si>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</si>
  <si>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</si>
  <si>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</si>
  <si>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</si>
  <si>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</si>
  <si>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</si>
  <si>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</si>
  <si>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</si>
  <si>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</si>
  <si>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</si>
  <si>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</si>
  <si>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</si>
  <si>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</si>
  <si>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</si>
  <si>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</si>
  <si>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</si>
  <si>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</si>
  <si>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</si>
  <si>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</si>
  <si>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</si>
  <si>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</si>
  <si>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</si>
  <si>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</si>
  <si>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</si>
  <si>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</si>
  <si>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</si>
  <si>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</si>
  <si>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</si>
  <si>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</si>
  <si>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</si>
  <si>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</si>
  <si>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</si>
  <si>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</si>
  <si>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</si>
  <si>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</si>
  <si>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</si>
  <si>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</si>
  <si>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</si>
  <si>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</si>
  <si>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</si>
  <si>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</si>
  <si>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</si>
  <si>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</si>
  <si>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</si>
  <si>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</si>
  <si>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</si>
  <si>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</si>
  <si>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</si>
  <si>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</si>
  <si>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</si>
  <si>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</si>
  <si>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</si>
  <si>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</si>
  <si>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</si>
  <si>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</si>
  <si>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</si>
  <si>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</si>
  <si>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</si>
  <si>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</si>
  <si>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</si>
  <si>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</si>
  <si>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</si>
  <si>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</si>
  <si>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</si>
  <si>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</si>
  <si>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</si>
  <si>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</si>
  <si>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</si>
  <si>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</si>
  <si>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</si>
  <si>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</si>
  <si>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</si>
  <si>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</si>
  <si>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</si>
  <si>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</si>
  <si>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</si>
  <si>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</si>
  <si>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</si>
  <si>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</si>
  <si>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</si>
  <si>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</si>
  <si>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</si>
  <si>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</si>
  <si>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</si>
  <si>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</si>
  <si>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</si>
  <si>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</si>
  <si>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</si>
  <si>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</si>
  <si>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</si>
  <si>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</si>
  <si>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</si>
  <si>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</si>
  <si>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</si>
  <si>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</si>
  <si>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</si>
  <si>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</si>
  <si>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</si>
  <si>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</si>
  <si>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</si>
  <si>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</si>
  <si>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</si>
  <si>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</si>
  <si>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</si>
  <si>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</si>
  <si>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</si>
  <si>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</si>
  <si>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</si>
  <si>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</si>
  <si>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</si>
  <si>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</si>
  <si>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</si>
  <si>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</si>
  <si>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</si>
  <si>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</si>
  <si>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</si>
  <si>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</si>
  <si>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</si>
  <si>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</si>
  <si>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</si>
  <si>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</si>
  <si>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</si>
  <si>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</si>
  <si>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</si>
  <si>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</si>
  <si>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</si>
  <si>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</si>
  <si>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</si>
  <si>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</si>
  <si>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</si>
  <si>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</si>
  <si>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</si>
  <si>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</si>
  <si>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</si>
  <si>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</si>
  <si>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</si>
  <si>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</si>
  <si>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</si>
  <si>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</si>
  <si>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</si>
  <si>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</si>
  <si>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</si>
  <si>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</si>
  <si>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</si>
  <si>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</si>
  <si>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</si>
  <si>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</si>
  <si>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</si>
  <si>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</si>
  <si>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</si>
  <si>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</si>
  <si>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</si>
  <si>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</si>
  <si>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</si>
  <si>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</si>
  <si>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</si>
  <si>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</si>
  <si>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</si>
  <si>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</si>
  <si>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</si>
  <si>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</si>
  <si>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</si>
  <si>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</si>
  <si>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</si>
  <si>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</si>
  <si>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</si>
  <si>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</si>
  <si>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</si>
  <si>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</si>
  <si>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</si>
  <si>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</si>
  <si>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</si>
  <si>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</si>
  <si>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</si>
  <si>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</si>
  <si>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</si>
  <si>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</si>
  <si>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</si>
  <si>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</si>
  <si>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</si>
  <si>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</si>
  <si>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</si>
  <si>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</si>
  <si>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</si>
  <si>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</si>
  <si>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</si>
  <si>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</si>
  <si>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</si>
  <si>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</si>
  <si>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</si>
  <si>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</si>
  <si>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</si>
  <si>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</si>
  <si>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</si>
  <si>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</si>
  <si>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</si>
  <si>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</si>
  <si>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</si>
  <si>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</si>
  <si>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</si>
  <si>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</si>
  <si>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</si>
  <si>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</si>
  <si>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</si>
  <si>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</si>
  <si>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</si>
  <si>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</si>
  <si>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</si>
  <si>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</si>
  <si>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</si>
  <si>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</si>
  <si>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</si>
  <si>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</si>
  <si>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</si>
  <si>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</si>
  <si>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</si>
  <si>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</si>
  <si>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</si>
  <si>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</si>
  <si>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</si>
  <si>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</si>
  <si>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</si>
  <si>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</si>
  <si>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</si>
  <si>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</si>
  <si>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</si>
  <si>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</si>
  <si>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</si>
  <si>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</si>
  <si>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</si>
  <si>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</si>
  <si>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</si>
  <si>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</si>
  <si>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</si>
  <si>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</si>
  <si>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</si>
  <si>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</si>
  <si>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</si>
  <si>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</si>
  <si>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</si>
  <si>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</si>
  <si>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</si>
  <si>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</si>
  <si>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</si>
  <si>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</si>
  <si>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</si>
  <si>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</si>
  <si>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</si>
  <si>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</si>
  <si>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</si>
  <si>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</si>
  <si>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</si>
  <si>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</si>
  <si>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</si>
  <si>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</si>
  <si>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</si>
  <si>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</si>
  <si>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</si>
  <si>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</si>
  <si>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</si>
  <si>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</si>
  <si>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</si>
  <si>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</si>
  <si>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</si>
  <si>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</si>
  <si>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</si>
  <si>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</si>
  <si>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</si>
  <si>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</si>
  <si>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</si>
  <si>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</si>
  <si>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</si>
  <si>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</si>
  <si>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</si>
  <si>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</si>
  <si>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</si>
  <si>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</si>
  <si>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</si>
  <si>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</si>
  <si>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</si>
  <si>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</si>
  <si>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</si>
  <si>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</si>
  <si>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</si>
  <si>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</si>
  <si>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</si>
  <si>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</si>
  <si>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</si>
  <si>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</si>
  <si>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</si>
  <si>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</si>
  <si>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</si>
  <si>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</si>
  <si>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</si>
  <si>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</si>
  <si>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</si>
  <si>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</si>
  <si>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</si>
  <si>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</si>
  <si>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</si>
  <si>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</si>
  <si>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</si>
  <si>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</si>
  <si>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</si>
  <si>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</si>
  <si>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</si>
  <si>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</si>
  <si>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</si>
  <si>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</si>
  <si>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</si>
  <si>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</si>
  <si>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</si>
  <si>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</si>
  <si>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</si>
  <si>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</si>
  <si>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</si>
  <si>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</si>
  <si>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</si>
  <si>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</si>
  <si>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</si>
  <si>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</si>
  <si>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</si>
  <si>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</si>
  <si>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</si>
  <si>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</si>
  <si>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</si>
  <si>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</si>
  <si>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</si>
  <si>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</si>
  <si>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</si>
  <si>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</si>
  <si>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</si>
  <si>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</si>
  <si>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</si>
  <si>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</si>
  <si>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</si>
  <si>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</si>
  <si>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</si>
  <si>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</si>
  <si>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</si>
  <si>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</si>
  <si>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</si>
  <si>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</si>
  <si>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</si>
  <si>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</si>
  <si>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</si>
  <si>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</si>
  <si>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</si>
  <si>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</si>
  <si>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</si>
  <si>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</si>
  <si>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</si>
  <si>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</si>
  <si>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</si>
  <si>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</si>
  <si>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</si>
  <si>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</si>
  <si>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</si>
  <si>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</si>
  <si>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</si>
  <si>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</si>
  <si>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</si>
  <si>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</si>
  <si>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</si>
  <si>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</si>
  <si>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</si>
  <si>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</si>
  <si>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</si>
  <si>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</si>
  <si>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</si>
  <si>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</si>
  <si>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</si>
  <si>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</si>
  <si>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</si>
  <si>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</si>
  <si>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</si>
  <si>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</si>
  <si>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</si>
  <si>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</si>
  <si>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</si>
  <si>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</si>
  <si>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</si>
  <si>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</si>
  <si>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</si>
  <si>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</si>
  <si>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</si>
  <si>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</si>
  <si>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</si>
  <si>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</si>
  <si>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</si>
  <si>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</si>
  <si>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</si>
  <si>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</si>
  <si>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</si>
  <si>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</si>
  <si>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</si>
  <si>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</si>
  <si>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</si>
  <si>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</si>
  <si>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</si>
  <si>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</si>
  <si>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</si>
  <si>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</si>
  <si>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</si>
  <si>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</si>
  <si>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</si>
  <si>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</si>
  <si>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</si>
  <si>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</si>
  <si>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</si>
  <si>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</si>
  <si>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</si>
  <si>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</si>
  <si>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</si>
  <si>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</si>
  <si>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</si>
  <si>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</si>
  <si>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</si>
  <si>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</si>
  <si>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</si>
  <si>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</si>
  <si>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</si>
  <si>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</si>
  <si>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</si>
  <si>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</si>
  <si>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</si>
  <si>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</si>
  <si>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</si>
  <si>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</si>
  <si>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</si>
  <si>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</si>
  <si>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</si>
  <si>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</si>
  <si>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</si>
  <si>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</si>
  <si>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</si>
  <si>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</si>
  <si>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</si>
  <si>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</si>
  <si>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</si>
  <si>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</si>
  <si>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</si>
  <si>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</si>
  <si>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</si>
  <si>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</si>
  <si>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</si>
  <si>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</si>
  <si>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</si>
  <si>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</si>
  <si>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</si>
  <si>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</si>
  <si>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</si>
  <si>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</si>
  <si>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</si>
  <si>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</si>
  <si>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</si>
  <si>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</si>
  <si>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</si>
  <si>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</si>
  <si>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</si>
  <si>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</si>
  <si>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</si>
  <si>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</si>
  <si>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</si>
  <si>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</si>
  <si>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</si>
  <si>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</si>
  <si>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</si>
  <si>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</si>
  <si>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</si>
  <si>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</si>
  <si>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</si>
  <si>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</si>
  <si>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</si>
  <si>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</si>
  <si>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</si>
  <si>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</si>
  <si>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</si>
  <si>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</si>
  <si>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</si>
  <si>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</si>
  <si>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</si>
  <si>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</si>
  <si>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</si>
  <si>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</si>
  <si>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</si>
  <si>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</si>
  <si>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</si>
  <si>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</si>
  <si>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</si>
  <si>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</si>
  <si>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</si>
  <si>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</si>
  <si>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</si>
  <si>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</si>
  <si>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</si>
  <si>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</si>
  <si>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</si>
  <si>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</si>
  <si>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</si>
  <si>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</si>
  <si>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</si>
  <si>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</si>
  <si>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</si>
  <si>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</si>
  <si>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</si>
  <si>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</si>
  <si>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</si>
  <si>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</si>
  <si>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</si>
  <si>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</si>
  <si>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</si>
  <si>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</si>
  <si>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</si>
  <si>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</si>
  <si>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</si>
  <si>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</si>
  <si>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</si>
  <si>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</si>
  <si>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</si>
  <si>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</si>
  <si>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</si>
  <si>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</si>
  <si>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</si>
  <si>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</si>
  <si>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</si>
  <si>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</si>
  <si>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</si>
  <si>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</si>
  <si>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</si>
  <si>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</si>
  <si>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</si>
  <si>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</si>
  <si>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</si>
  <si>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</si>
  <si>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</si>
  <si>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</si>
  <si>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</si>
  <si>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</si>
  <si>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</si>
  <si>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</si>
  <si>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</si>
  <si>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</si>
  <si>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</si>
  <si>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</si>
  <si>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</si>
  <si>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</si>
  <si>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</si>
  <si>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</si>
  <si>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</si>
  <si>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</si>
  <si>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</si>
  <si>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</si>
  <si>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</si>
  <si>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</si>
  <si>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</si>
  <si>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</si>
  <si>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</si>
  <si>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</si>
  <si>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</si>
  <si>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</si>
  <si>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</si>
  <si>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</si>
  <si>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</si>
  <si>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</si>
  <si>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</si>
  <si>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</si>
  <si>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</si>
  <si>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</si>
  <si>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</si>
  <si>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</si>
  <si>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</si>
  <si>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</si>
  <si>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</si>
  <si>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</si>
  <si>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</si>
  <si>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</si>
  <si>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</si>
  <si>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</si>
  <si>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</si>
  <si>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</si>
  <si>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</si>
  <si>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</si>
  <si>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</si>
  <si>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</si>
  <si>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</si>
  <si>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</si>
  <si>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</si>
  <si>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</si>
  <si>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</si>
  <si>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</si>
  <si>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</si>
  <si>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</si>
  <si>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</si>
  <si>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</si>
  <si>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</si>
  <si>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</si>
  <si>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</si>
  <si>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</si>
  <si>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</si>
  <si>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</si>
  <si>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</si>
  <si>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</si>
  <si>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</si>
  <si>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</si>
  <si>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</si>
  <si>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</si>
  <si>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</si>
  <si>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</si>
  <si>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</si>
  <si>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</si>
  <si>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</si>
  <si>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</si>
  <si>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</si>
  <si>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</si>
  <si>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</si>
  <si>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</si>
  <si>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</si>
  <si>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</si>
  <si>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</si>
  <si>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</si>
  <si>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</si>
  <si>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</si>
  <si>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</si>
  <si>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</si>
  <si>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</si>
  <si>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</si>
  <si>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</si>
  <si>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</si>
  <si>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</si>
  <si>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</si>
  <si>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</si>
  <si>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</si>
  <si>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</si>
  <si>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</si>
  <si>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</si>
  <si>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</si>
  <si>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</si>
  <si>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</si>
  <si>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</si>
  <si>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</si>
  <si>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</si>
  <si>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</si>
  <si>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</si>
  <si>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</si>
  <si>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</si>
  <si>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</si>
  <si>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</si>
  <si>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</si>
  <si>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</si>
  <si>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</si>
  <si>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</si>
  <si>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</si>
  <si>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</si>
  <si>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</si>
  <si>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</si>
  <si>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</si>
  <si>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</si>
  <si>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</si>
  <si>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</si>
  <si>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</si>
  <si>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</si>
  <si>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</si>
  <si>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</si>
  <si>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</si>
  <si>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</si>
  <si>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</si>
  <si>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</si>
  <si>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</si>
  <si>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</si>
  <si>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</si>
  <si>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</si>
  <si>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</si>
  <si>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</si>
  <si>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</si>
  <si>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</si>
  <si>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</si>
  <si>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</si>
  <si>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</si>
  <si>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</si>
  <si>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</si>
  <si>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</si>
  <si>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</si>
  <si>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</si>
  <si>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</si>
  <si>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</si>
  <si>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</si>
  <si>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</si>
  <si>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</si>
  <si>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</si>
  <si>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</si>
  <si>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</si>
  <si>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</si>
  <si>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</si>
  <si>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</si>
  <si>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</si>
  <si>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</si>
  <si>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</si>
  <si>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</si>
  <si>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</si>
  <si>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</si>
  <si>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</si>
  <si>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</si>
  <si>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</si>
  <si>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</si>
  <si>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</si>
  <si>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</si>
  <si>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</si>
  <si>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</si>
  <si>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</si>
  <si>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</si>
  <si>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</si>
  <si>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</si>
  <si>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</si>
  <si>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</si>
  <si>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</si>
  <si>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</si>
  <si>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</si>
  <si>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</si>
  <si>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</si>
  <si>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</si>
  <si>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</si>
  <si>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</si>
  <si>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</si>
  <si>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</si>
  <si>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</si>
  <si>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</si>
  <si>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</si>
  <si>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</si>
  <si>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</si>
  <si>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</si>
  <si>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</si>
  <si>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</si>
  <si>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</si>
  <si>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</si>
  <si>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</si>
  <si>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</si>
  <si>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</si>
  <si>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</si>
  <si>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</si>
  <si>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</si>
  <si>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</si>
  <si>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</si>
  <si>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</si>
  <si>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</si>
  <si>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</si>
  <si>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</si>
  <si>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</si>
  <si>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</si>
  <si>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</si>
  <si>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</si>
  <si>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</si>
  <si>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</si>
  <si>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</si>
  <si>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</si>
  <si>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</si>
  <si>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</si>
  <si>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</si>
  <si>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</si>
  <si>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</si>
  <si>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</si>
  <si>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</si>
  <si>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</si>
  <si>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</si>
  <si>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</si>
  <si>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</si>
  <si>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</si>
  <si>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</si>
  <si>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</si>
  <si>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</si>
  <si>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</si>
  <si>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</si>
  <si>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</si>
  <si>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</si>
  <si>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</si>
  <si>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</si>
  <si>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</si>
  <si>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</si>
  <si>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</si>
  <si>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</si>
  <si>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</si>
  <si>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</si>
  <si>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</si>
  <si>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</si>
  <si>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</si>
  <si>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</si>
  <si>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</si>
  <si>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</si>
  <si>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</si>
  <si>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</si>
  <si>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</si>
  <si>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</si>
  <si>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</si>
  <si>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</si>
  <si>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</si>
  <si>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</si>
  <si>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</si>
  <si>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</si>
  <si>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</si>
  <si>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</si>
  <si>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</si>
  <si>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</si>
  <si>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</si>
  <si>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</si>
  <si>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</si>
  <si>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</si>
  <si>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</si>
  <si>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</si>
  <si>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</si>
  <si>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</si>
  <si>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</si>
  <si>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</si>
  <si>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</si>
  <si>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</si>
  <si>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</si>
  <si>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</si>
  <si>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</si>
  <si>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</si>
  <si>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</si>
  <si>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</si>
  <si>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</si>
  <si>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</si>
  <si>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</si>
  <si>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</si>
  <si>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</si>
  <si>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</si>
  <si>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</si>
  <si>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</si>
  <si>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</si>
  <si>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</si>
  <si>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</si>
  <si>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</si>
  <si>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</si>
  <si>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</si>
  <si>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</si>
  <si>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</si>
  <si>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</si>
  <si>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</si>
  <si>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</si>
  <si>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</si>
  <si>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</si>
  <si>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</si>
  <si>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</si>
  <si>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</si>
  <si>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</si>
  <si>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</si>
  <si>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</si>
  <si>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</si>
  <si>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</si>
  <si>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</si>
  <si>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</si>
  <si>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</si>
  <si>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</si>
  <si>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</si>
  <si>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</si>
  <si>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</si>
  <si>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</si>
  <si>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</si>
  <si>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</si>
  <si>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</si>
  <si>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</si>
  <si>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</si>
  <si>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</si>
  <si>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</si>
  <si>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</si>
  <si>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</si>
  <si>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</si>
  <si>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</si>
  <si>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</si>
  <si>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</si>
  <si>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</si>
  <si>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</si>
  <si>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</si>
  <si>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</si>
  <si>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</si>
  <si>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</si>
  <si>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</si>
  <si>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</si>
  <si>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</si>
  <si>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</si>
  <si>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</si>
  <si>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</si>
  <si>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</si>
  <si>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</si>
  <si>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</si>
  <si>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</si>
  <si>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</si>
  <si>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</si>
  <si>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</si>
  <si>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</si>
  <si>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</si>
  <si>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</si>
  <si>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</si>
  <si>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</si>
  <si>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</si>
  <si>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</si>
  <si>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</si>
  <si>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</si>
  <si>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</si>
  <si>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</si>
  <si>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</si>
  <si>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</si>
  <si>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</si>
  <si>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</si>
  <si>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</si>
  <si>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</si>
  <si>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</si>
  <si>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</si>
  <si>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</si>
  <si>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</si>
  <si>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</si>
  <si>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</si>
  <si>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</si>
  <si>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</si>
  <si>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</si>
  <si>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</si>
  <si>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</si>
  <si>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</si>
  <si>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</si>
  <si>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</si>
  <si>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</si>
  <si>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</si>
  <si>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</si>
  <si>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</si>
  <si>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</si>
  <si>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</si>
  <si>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</si>
  <si>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</si>
  <si>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</si>
  <si>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</si>
  <si>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</si>
  <si>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</si>
  <si>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</si>
  <si>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</si>
  <si>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</si>
  <si>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</si>
  <si>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</si>
  <si>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</si>
  <si>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</si>
  <si>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</si>
  <si>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</si>
  <si>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</si>
  <si>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</si>
  <si>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</si>
  <si>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</si>
  <si>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</si>
  <si>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</si>
  <si>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</si>
  <si>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</si>
  <si>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</si>
  <si>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</si>
  <si>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</si>
  <si>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</si>
  <si>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</si>
  <si>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</si>
  <si>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</si>
  <si>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</si>
  <si>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</si>
  <si>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</si>
  <si>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</si>
  <si>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</si>
  <si>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</si>
  <si>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</si>
  <si>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</si>
  <si>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</si>
  <si>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</si>
  <si>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</si>
  <si>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</si>
  <si>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</si>
  <si>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</si>
  <si>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</si>
  <si>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</si>
  <si>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</si>
  <si>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</si>
  <si>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</si>
  <si>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</si>
  <si>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</si>
  <si>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</si>
  <si>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</si>
  <si>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</si>
  <si>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</si>
  <si>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</si>
  <si>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</si>
  <si>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</si>
  <si>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</si>
  <si>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</si>
  <si>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</si>
  <si>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</si>
  <si>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</si>
  <si>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</si>
  <si>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</si>
  <si>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</si>
  <si>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</si>
  <si>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</si>
  <si>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</si>
  <si>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</si>
  <si>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</si>
  <si>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</si>
  <si>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</si>
  <si>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</si>
  <si>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</si>
  <si>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</si>
  <si>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</si>
  <si>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</si>
  <si>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</si>
  <si>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</si>
  <si>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</si>
  <si>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</si>
  <si>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</si>
  <si>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</si>
  <si>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</si>
  <si>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</si>
  <si>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</si>
  <si>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</si>
  <si>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</si>
  <si>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</si>
  <si>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</si>
  <si>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</si>
  <si>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</si>
  <si>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</si>
  <si>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</si>
  <si>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</si>
  <si>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</si>
  <si>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</si>
  <si>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</si>
  <si>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</si>
  <si>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</si>
  <si>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</si>
  <si>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</si>
  <si>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</si>
  <si>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</si>
  <si>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</si>
  <si>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</si>
  <si>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</si>
  <si>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</si>
  <si>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</si>
  <si>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</si>
  <si>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</si>
  <si>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</si>
  <si>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</si>
  <si>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</si>
  <si>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</si>
  <si>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</si>
  <si>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</si>
  <si>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</si>
  <si>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</si>
  <si>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</si>
  <si>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</si>
  <si>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</si>
  <si>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</si>
  <si>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</si>
  <si>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</si>
  <si>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</si>
  <si>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</si>
  <si>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</si>
  <si>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</si>
  <si>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</si>
  <si>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</si>
  <si>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</si>
  <si>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</si>
  <si>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</si>
  <si>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</si>
  <si>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</si>
  <si>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</si>
  <si>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</si>
  <si>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</si>
  <si>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</si>
  <si>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</si>
  <si>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</si>
  <si>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</si>
  <si>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</si>
  <si>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</si>
  <si>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</si>
  <si>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</si>
  <si>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</si>
  <si>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</si>
  <si>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</si>
  <si>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</si>
  <si>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</si>
  <si>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</si>
  <si>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</si>
  <si>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</si>
  <si>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</si>
  <si>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</si>
  <si>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</si>
  <si>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</si>
  <si>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</si>
  <si>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</si>
  <si>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</si>
  <si>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</si>
  <si>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</si>
  <si>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</si>
  <si>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</si>
  <si>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</si>
  <si>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</si>
  <si>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</si>
  <si>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</si>
  <si>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</si>
  <si>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</si>
  <si>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</si>
  <si>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</si>
  <si>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</si>
  <si>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</si>
  <si>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</si>
  <si>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</si>
  <si>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</si>
  <si>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</si>
  <si>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</si>
  <si>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</si>
  <si>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</si>
  <si>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</si>
  <si>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</si>
  <si>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</si>
  <si>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</si>
  <si>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</si>
  <si>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</si>
  <si>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</si>
  <si>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</si>
  <si>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</si>
  <si>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</si>
  <si>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</si>
  <si>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</si>
  <si>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</si>
  <si>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</si>
  <si>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</si>
  <si>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</si>
  <si>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</si>
  <si>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</si>
  <si>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</si>
  <si>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</si>
  <si>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</si>
  <si>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</si>
  <si>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</si>
  <si>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</si>
  <si>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</si>
  <si>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</si>
  <si>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</si>
  <si>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</si>
  <si>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</si>
  <si>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</si>
  <si>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</si>
  <si>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</si>
  <si>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</si>
  <si>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</si>
  <si>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</si>
  <si>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</si>
  <si>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</si>
  <si>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</si>
  <si>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</si>
  <si>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</si>
  <si>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</si>
  <si>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</si>
  <si>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</si>
  <si>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</si>
  <si>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</si>
  <si>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</si>
  <si>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</si>
  <si>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</si>
  <si>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</si>
  <si>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</si>
  <si>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</si>
  <si>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</si>
  <si>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</si>
  <si>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</si>
  <si>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</si>
  <si>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</si>
  <si>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</si>
  <si>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</si>
  <si>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</si>
  <si>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</si>
  <si>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</si>
  <si>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</si>
  <si>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</si>
  <si>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</si>
  <si>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</si>
  <si>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</si>
  <si>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</si>
  <si>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</si>
  <si>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</si>
  <si>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</si>
  <si>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</si>
  <si>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</si>
  <si>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</si>
  <si>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</si>
  <si>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</si>
  <si>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</si>
  <si>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</si>
  <si>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</si>
  <si>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</si>
  <si>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</si>
  <si>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</si>
  <si>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</si>
  <si>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</si>
  <si>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</si>
  <si>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</si>
  <si>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</si>
  <si>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</si>
  <si>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</si>
  <si>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</si>
  <si>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</si>
  <si>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</si>
  <si>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</si>
  <si>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</si>
  <si>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</si>
  <si>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</si>
  <si>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</si>
  <si>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</si>
  <si>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</si>
  <si>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</si>
  <si>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</si>
  <si>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</si>
  <si>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</si>
  <si>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</si>
  <si>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</si>
  <si>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</si>
  <si>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</si>
  <si>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</si>
  <si>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</si>
  <si>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</si>
  <si>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</si>
  <si>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</si>
  <si>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</si>
  <si>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</si>
  <si>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</si>
  <si>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</si>
  <si>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</si>
  <si>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</si>
  <si>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</si>
  <si>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</si>
  <si>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</si>
  <si>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</si>
  <si>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</si>
  <si>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</si>
  <si>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</si>
  <si>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</si>
  <si>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</si>
  <si>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</si>
  <si>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</si>
  <si>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</si>
  <si>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</si>
  <si>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</si>
  <si>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</si>
  <si>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</si>
  <si>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</si>
  <si>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</si>
  <si>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</si>
  <si>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</si>
  <si>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</si>
  <si>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</si>
  <si>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</si>
  <si>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</si>
  <si>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</si>
  <si>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</si>
  <si>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</si>
  <si>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</si>
  <si>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</si>
  <si>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</si>
  <si>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</si>
  <si>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</si>
  <si>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</si>
  <si>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</si>
  <si>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</si>
  <si>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</si>
  <si>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</si>
  <si>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</si>
  <si>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</si>
  <si>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</si>
  <si>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</si>
  <si>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</si>
  <si>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</si>
  <si>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</si>
  <si>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</si>
  <si>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</si>
  <si>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</si>
  <si>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</si>
  <si>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</si>
  <si>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</si>
  <si>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</si>
  <si>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</si>
  <si>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</si>
  <si>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</si>
  <si>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</si>
  <si>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</si>
  <si>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</si>
  <si>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</si>
  <si>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</si>
  <si>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</si>
  <si>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</si>
  <si>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</si>
  <si>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</si>
  <si>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</si>
  <si>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</si>
  <si>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</si>
  <si>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</si>
  <si>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</si>
  <si>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</si>
  <si>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</si>
  <si>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</si>
  <si>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</si>
  <si>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</si>
  <si>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</si>
  <si>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</si>
  <si>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</si>
  <si>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</si>
  <si>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</si>
  <si>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</si>
  <si>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</si>
  <si>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</si>
  <si>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</si>
  <si>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</si>
  <si>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</si>
  <si>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</si>
  <si>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</si>
  <si>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</si>
  <si>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</si>
  <si>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</si>
  <si>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</si>
  <si>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</si>
  <si>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</si>
  <si>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</si>
  <si>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</si>
  <si>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</si>
  <si>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</si>
  <si>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</si>
  <si>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</si>
  <si>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</si>
  <si>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</si>
  <si>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</si>
  <si>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</si>
  <si>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</si>
  <si>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</si>
  <si>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</si>
  <si>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</si>
  <si>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</si>
  <si>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</si>
  <si>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</si>
  <si>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</si>
  <si>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</si>
  <si>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</si>
  <si>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</si>
  <si>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</si>
  <si>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</si>
  <si>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</si>
  <si>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</si>
  <si>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</si>
  <si>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</si>
  <si>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</si>
  <si>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</si>
  <si>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</si>
  <si>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</si>
  <si>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</si>
  <si>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</si>
  <si>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</si>
  <si>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</si>
  <si>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</si>
  <si>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</si>
  <si>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</si>
  <si>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</si>
  <si>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</si>
  <si>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</si>
  <si>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</si>
  <si>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</si>
  <si>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</si>
  <si>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</si>
  <si>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</si>
  <si>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</si>
  <si>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</si>
  <si>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</si>
  <si>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</si>
  <si>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</si>
  <si>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</si>
  <si>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</si>
  <si>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</si>
  <si>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</si>
  <si>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</si>
  <si>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</si>
  <si>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</si>
  <si>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</si>
  <si>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</si>
  <si>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</si>
  <si>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</si>
  <si>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</si>
  <si>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</si>
  <si>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</si>
  <si>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</si>
  <si>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</si>
  <si>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</si>
  <si>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</si>
  <si>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</si>
  <si>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</si>
  <si>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</si>
  <si>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</si>
  <si>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</si>
  <si>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</si>
  <si>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</si>
  <si>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</si>
  <si>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</si>
  <si>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</si>
  <si>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</si>
  <si>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</si>
  <si>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</si>
  <si>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</si>
  <si>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</si>
  <si>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</si>
  <si>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</si>
  <si>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</si>
  <si>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</si>
  <si>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</si>
  <si>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</si>
  <si>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</si>
  <si>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</si>
  <si>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</si>
  <si>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</si>
  <si>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</si>
  <si>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</si>
  <si>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</si>
  <si>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</si>
  <si>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</si>
  <si>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</si>
  <si>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</si>
  <si>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</si>
  <si>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</si>
  <si>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</si>
  <si>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</si>
  <si>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</si>
  <si>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</si>
  <si>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</si>
  <si>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</si>
  <si>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</si>
  <si>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</si>
  <si>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</si>
  <si>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</si>
  <si>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</si>
  <si>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</si>
  <si>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</si>
  <si>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</si>
  <si>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</si>
  <si>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</si>
  <si>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</si>
  <si>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</si>
  <si>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</si>
  <si>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</si>
  <si>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</si>
  <si>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</si>
  <si>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</si>
  <si>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</si>
  <si>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</si>
  <si>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</si>
  <si>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</si>
  <si>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</si>
  <si>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</si>
  <si>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</si>
  <si>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</si>
  <si>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</si>
  <si>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</si>
  <si>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</si>
  <si>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</si>
  <si>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</si>
  <si>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</si>
  <si>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</si>
  <si>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</si>
  <si>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</si>
  <si>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</si>
  <si>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</si>
  <si>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</si>
  <si>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</si>
  <si>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</si>
  <si>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</si>
  <si>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</si>
  <si>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</si>
  <si>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</si>
  <si>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</si>
  <si>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</si>
  <si>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</si>
  <si>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</si>
  <si>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</si>
  <si>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</si>
  <si>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</si>
  <si>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</si>
  <si>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</si>
  <si>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</si>
  <si>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</si>
  <si>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</si>
  <si>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</si>
  <si>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</si>
  <si>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</si>
  <si>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</si>
  <si>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</si>
  <si>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</si>
  <si>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</si>
  <si>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</si>
  <si>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</si>
  <si>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</si>
  <si>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</si>
  <si>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</si>
  <si>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</si>
  <si>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</si>
  <si>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</si>
  <si>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</si>
  <si>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</si>
  <si>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</si>
  <si>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</si>
  <si>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</si>
  <si>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</si>
  <si>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</si>
  <si>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</si>
  <si>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</si>
  <si>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</si>
  <si>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</si>
  <si>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</si>
  <si>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</si>
  <si>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</si>
  <si>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</si>
  <si>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</si>
  <si>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</si>
  <si>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</si>
  <si>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</si>
  <si>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</si>
  <si>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</si>
  <si>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</si>
  <si>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</si>
  <si>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</si>
  <si>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</si>
  <si>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</si>
  <si>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</si>
  <si>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</si>
  <si>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</si>
  <si>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</si>
  <si>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</si>
  <si>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</si>
  <si>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</si>
  <si>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</si>
  <si>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</si>
  <si>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</si>
  <si>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</si>
  <si>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</si>
  <si>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</si>
  <si>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</si>
  <si>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</si>
  <si>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</si>
  <si>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</si>
  <si>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</si>
  <si>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</si>
  <si>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</si>
  <si>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</si>
  <si>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</si>
  <si>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</si>
  <si>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</si>
  <si>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</si>
  <si>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</si>
  <si>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</si>
  <si>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</si>
  <si>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</si>
  <si>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</si>
  <si>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</si>
  <si>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</si>
  <si>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</si>
  <si>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</si>
  <si>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</si>
  <si>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</si>
  <si>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</si>
  <si>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</si>
  <si>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</si>
  <si>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</si>
  <si>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</si>
  <si>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</si>
  <si>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</si>
  <si>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</si>
  <si>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</si>
  <si>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</si>
  <si>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</si>
  <si>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</si>
  <si>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</si>
  <si>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</si>
  <si>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</si>
  <si>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</si>
  <si>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</si>
  <si>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</si>
  <si>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</si>
  <si>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</si>
  <si>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</si>
  <si>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</si>
  <si>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</si>
  <si>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</si>
  <si>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</si>
  <si>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</si>
  <si>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</si>
  <si>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</si>
  <si>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</si>
  <si>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</si>
  <si>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</si>
  <si>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</si>
  <si>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</si>
  <si>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</si>
  <si>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</si>
  <si>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</si>
  <si>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</si>
  <si>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</si>
  <si>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</si>
  <si>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</si>
  <si>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</si>
  <si>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</si>
  <si>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</si>
  <si>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</si>
  <si>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</si>
  <si>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</si>
  <si>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</si>
  <si>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</si>
  <si>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</si>
  <si>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</si>
  <si>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</si>
  <si>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</si>
  <si>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</si>
  <si>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</si>
  <si>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</si>
  <si>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</si>
  <si>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</si>
  <si>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</si>
  <si>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</si>
  <si>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</si>
  <si>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</si>
  <si>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</si>
  <si>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</si>
  <si>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</si>
  <si>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</si>
  <si>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</si>
  <si>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</si>
  <si>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</si>
  <si>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</si>
  <si>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</si>
  <si>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</si>
  <si>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</si>
  <si>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</si>
  <si>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</si>
  <si>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</si>
  <si>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</si>
  <si>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</si>
  <si>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</si>
  <si>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</si>
  <si>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</si>
  <si>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</si>
  <si>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</si>
  <si>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</si>
  <si>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</si>
  <si>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</si>
  <si>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</si>
  <si>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</si>
  <si>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</si>
  <si>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</si>
  <si>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</si>
  <si>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</si>
  <si>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</si>
  <si>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</si>
  <si>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</si>
  <si>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</si>
  <si>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</si>
  <si>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</si>
  <si>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</si>
  <si>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</si>
  <si>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</si>
  <si>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</si>
  <si>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</si>
  <si>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</si>
  <si>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</si>
  <si>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</si>
  <si>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</si>
  <si>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</si>
  <si>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</si>
  <si>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</si>
  <si>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</si>
  <si>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</si>
  <si>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</si>
  <si>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</si>
  <si>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</si>
  <si>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</si>
  <si>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</si>
  <si>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</si>
  <si>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</si>
  <si>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</si>
  <si>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</si>
  <si>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</si>
  <si>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</si>
  <si>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</si>
  <si>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</si>
  <si>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</si>
  <si>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</si>
  <si>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</si>
  <si>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</si>
  <si>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</si>
  <si>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</si>
  <si>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</si>
  <si>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</si>
  <si>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</si>
  <si>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</si>
  <si>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</si>
  <si>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</si>
  <si>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</si>
  <si>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</si>
  <si>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</si>
  <si>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</si>
  <si>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</si>
  <si>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</si>
  <si>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</si>
  <si>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</si>
  <si>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</si>
  <si>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</si>
  <si>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</si>
  <si>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</si>
  <si>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</si>
  <si>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</si>
  <si>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</si>
  <si>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</si>
  <si>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</si>
  <si>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</si>
  <si>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</si>
  <si>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</si>
  <si>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</si>
  <si>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</si>
  <si>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</si>
  <si>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</si>
  <si>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</si>
  <si>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</si>
  <si>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</si>
  <si>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</si>
  <si>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</si>
  <si>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</si>
  <si>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</si>
  <si>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</si>
  <si>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</si>
  <si>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</si>
  <si>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</si>
  <si>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</si>
  <si>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</si>
  <si>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</si>
  <si>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</si>
  <si>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</si>
  <si>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</si>
  <si>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</si>
  <si>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</si>
  <si>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</si>
  <si>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</si>
  <si>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</si>
  <si>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</si>
  <si>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</si>
  <si>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</si>
  <si>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</si>
  <si>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</si>
  <si>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</si>
  <si>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</si>
  <si>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</si>
  <si>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</si>
  <si>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</si>
  <si>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</si>
  <si>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</si>
  <si>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</si>
  <si>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</si>
  <si>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</si>
  <si>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</si>
  <si>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</si>
  <si>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</si>
  <si>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</si>
  <si>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</si>
  <si>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</si>
  <si>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</si>
  <si>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</si>
  <si>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</si>
  <si>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</si>
  <si>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</si>
  <si>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</si>
  <si>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</si>
  <si>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</si>
  <si>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</si>
  <si>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</si>
  <si>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</si>
  <si>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</si>
  <si>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</si>
  <si>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</si>
  <si>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</si>
  <si>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</si>
  <si>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</si>
  <si>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</si>
  <si>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</si>
  <si>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</si>
  <si>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</si>
  <si>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</si>
  <si>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</si>
  <si>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</si>
  <si>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</si>
  <si>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</si>
  <si>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</si>
  <si>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</si>
  <si>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</si>
  <si>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</si>
  <si>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</si>
  <si>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</si>
  <si>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</si>
  <si>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</si>
  <si>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</si>
  <si>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</si>
  <si>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</si>
  <si>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</si>
  <si>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</si>
  <si>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</si>
  <si>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</si>
  <si>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</si>
  <si>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</si>
  <si>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</si>
  <si>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</si>
  <si>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</si>
  <si>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</si>
  <si>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</si>
  <si>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</si>
  <si>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</si>
  <si>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</si>
  <si>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</si>
  <si>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</si>
  <si>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</si>
  <si>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</si>
  <si>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</si>
  <si>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</si>
  <si>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</si>
  <si>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</si>
  <si>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</si>
  <si>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</si>
  <si>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</si>
  <si>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</si>
  <si>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</si>
  <si>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</si>
  <si>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</si>
  <si>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</si>
  <si>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</si>
  <si>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</si>
  <si>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</si>
  <si>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</si>
  <si>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</si>
  <si>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</si>
  <si>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</si>
  <si>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</si>
  <si>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</si>
  <si>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</si>
  <si>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</si>
  <si>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</si>
  <si>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</si>
  <si>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</si>
  <si>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</si>
  <si>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</si>
  <si>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</si>
  <si>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</si>
  <si>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</si>
  <si>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</si>
  <si>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</si>
  <si>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</si>
  <si>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</si>
  <si>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</si>
  <si>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</si>
  <si>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</si>
  <si>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</si>
  <si>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</si>
  <si>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</si>
  <si>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</si>
  <si>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</si>
  <si>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</si>
  <si>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</si>
  <si>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</si>
  <si>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</si>
  <si>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</si>
  <si>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</si>
  <si>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</si>
  <si>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</si>
  <si>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</si>
  <si>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</si>
  <si>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</si>
  <si>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</si>
  <si>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</si>
  <si>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</si>
  <si>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</si>
  <si>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</si>
  <si>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</si>
  <si>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</si>
  <si>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</si>
  <si>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</si>
  <si>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</si>
  <si>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</si>
  <si>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</si>
  <si>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</si>
  <si>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</si>
  <si>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</si>
  <si>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</si>
  <si>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</si>
  <si>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</si>
  <si>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</si>
  <si>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</si>
  <si>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</si>
  <si>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</si>
  <si>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</si>
  <si>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</si>
  <si>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</si>
  <si>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</si>
  <si>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</si>
  <si>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</si>
  <si>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</si>
  <si>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</si>
  <si>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</si>
  <si>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</si>
  <si>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</si>
  <si>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</si>
  <si>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</si>
  <si>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</si>
  <si>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</si>
  <si>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</si>
  <si>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</si>
  <si>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</si>
  <si>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</si>
  <si>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</si>
  <si>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</si>
  <si>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</si>
  <si>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</si>
  <si>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</si>
  <si>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</si>
  <si>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</si>
  <si>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</si>
  <si>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</si>
  <si>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</si>
  <si>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</si>
  <si>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</si>
  <si>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</si>
  <si>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</si>
  <si>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</si>
  <si>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</si>
  <si>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</si>
  <si>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</si>
  <si>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</si>
  <si>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</si>
  <si>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</si>
  <si>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</si>
  <si>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</si>
  <si>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</si>
  <si>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</si>
  <si>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</si>
  <si>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</si>
  <si>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</si>
  <si>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</si>
  <si>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</si>
  <si>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</si>
  <si>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</si>
  <si>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</si>
  <si>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</si>
  <si>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</si>
  <si>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</si>
  <si>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</si>
  <si>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</si>
  <si>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</si>
  <si>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</si>
  <si>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</si>
  <si>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</si>
  <si>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</si>
  <si>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</si>
  <si>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</si>
  <si>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</si>
  <si>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</si>
  <si>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</si>
  <si>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</si>
  <si>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</si>
  <si>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</si>
  <si>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</si>
  <si>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</si>
  <si>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</si>
  <si>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</si>
  <si>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</si>
  <si>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</si>
  <si>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</si>
  <si>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</si>
  <si>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</si>
  <si>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</si>
  <si>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</si>
  <si>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</si>
  <si>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</si>
  <si>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</si>
  <si>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</si>
  <si>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</si>
  <si>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</si>
  <si>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</si>
  <si>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</si>
  <si>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</si>
  <si>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</si>
  <si>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</si>
  <si>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</si>
  <si>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</si>
  <si>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</si>
  <si>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</si>
  <si>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</si>
  <si>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</si>
  <si>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</si>
  <si>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</si>
  <si>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</si>
  <si>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</si>
  <si>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</si>
  <si>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</si>
  <si>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</si>
  <si>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</si>
  <si>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</si>
  <si>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</si>
  <si>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</si>
  <si>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</si>
  <si>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</si>
  <si>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</si>
  <si>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</si>
  <si>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</si>
  <si>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</si>
  <si>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</si>
  <si>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</si>
  <si>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</si>
  <si>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</si>
  <si>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</si>
  <si>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</si>
  <si>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</si>
  <si>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</si>
  <si>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</si>
  <si>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</si>
  <si>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</si>
  <si>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</si>
  <si>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</si>
  <si>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</si>
  <si>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</si>
  <si>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</si>
  <si>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</si>
  <si>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</si>
  <si>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</si>
  <si>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</si>
  <si>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</si>
  <si>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</si>
  <si>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</si>
  <si>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</si>
  <si>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</si>
  <si>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</si>
  <si>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</si>
  <si>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</si>
  <si>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</si>
  <si>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</si>
  <si>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</si>
  <si>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</si>
  <si>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</si>
  <si>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</si>
  <si>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</si>
  <si>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</si>
  <si>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</si>
  <si>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</si>
  <si>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</si>
  <si>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</si>
  <si>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</si>
  <si>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</si>
  <si>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</si>
  <si>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</si>
  <si>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</si>
  <si>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</si>
  <si>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</si>
  <si>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</si>
  <si>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</si>
  <si>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</si>
  <si>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</si>
  <si>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</si>
  <si>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</si>
  <si>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</si>
  <si>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</si>
  <si>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</si>
  <si>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</si>
  <si>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</si>
  <si>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</si>
  <si>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</si>
  <si>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</si>
  <si>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</si>
  <si>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</si>
  <si>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</si>
  <si>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</si>
  <si>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</si>
  <si>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</si>
  <si>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</si>
  <si>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</si>
  <si>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</si>
  <si>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</si>
  <si>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</si>
  <si>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</si>
  <si>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</si>
  <si>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</si>
  <si>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</si>
  <si>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</si>
  <si>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</si>
  <si>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</si>
  <si>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</si>
  <si>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</si>
  <si>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</si>
  <si>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</si>
  <si>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</si>
  <si>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</si>
  <si>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</si>
  <si>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</si>
  <si>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</si>
  <si>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</si>
  <si>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</si>
  <si>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</si>
  <si>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</si>
  <si>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</si>
  <si>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</si>
  <si>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</si>
  <si>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</si>
  <si>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</si>
  <si>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</si>
  <si>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</si>
  <si>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</si>
  <si>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</si>
  <si>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</si>
  <si>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</si>
  <si>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</si>
  <si>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</si>
  <si>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</si>
  <si>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</si>
  <si>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</si>
  <si>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</si>
  <si>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</si>
  <si>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</si>
  <si>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</si>
  <si>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</si>
  <si>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</si>
  <si>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</si>
  <si>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</si>
  <si>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</si>
  <si>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</si>
  <si>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</si>
  <si>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</si>
  <si>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</si>
  <si>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</si>
  <si>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</si>
  <si>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</si>
  <si>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</si>
  <si>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</si>
  <si>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</si>
  <si>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</si>
  <si>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</si>
  <si>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</si>
  <si>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</si>
  <si>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</si>
  <si>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</si>
  <si>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</si>
  <si>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</si>
  <si>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</si>
  <si>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</si>
  <si>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</si>
  <si>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</si>
  <si>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</si>
  <si>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</si>
  <si>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</si>
  <si>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</si>
  <si>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</si>
  <si>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</si>
  <si>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</si>
  <si>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</si>
  <si>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</si>
  <si>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</si>
  <si>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</si>
  <si>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</si>
  <si>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</si>
  <si>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</si>
  <si>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</si>
  <si>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</si>
  <si>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</si>
  <si>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</si>
  <si>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</si>
  <si>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</si>
  <si>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</si>
  <si>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</si>
  <si>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</si>
  <si>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</si>
  <si>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</si>
  <si>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</si>
  <si>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</si>
  <si>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</si>
  <si>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</si>
  <si>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</si>
  <si>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</si>
  <si>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</si>
  <si>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</si>
  <si>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</si>
  <si>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</si>
  <si>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</si>
  <si>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</si>
  <si>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</si>
  <si>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</si>
  <si>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</si>
  <si>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</si>
  <si>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</si>
  <si>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</si>
  <si>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</si>
  <si>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</si>
  <si>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</si>
  <si>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</si>
  <si>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</si>
  <si>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</si>
  <si>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</si>
  <si>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</si>
  <si>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</si>
  <si>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</si>
  <si>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</si>
  <si>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</si>
  <si>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</si>
  <si>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</si>
  <si>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</si>
  <si>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</si>
  <si>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</si>
  <si>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</si>
  <si>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</si>
  <si>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</si>
  <si>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</si>
  <si>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</si>
  <si>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</si>
  <si>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</si>
  <si>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</si>
  <si>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</si>
  <si>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</si>
  <si>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</si>
  <si>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</si>
  <si>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</si>
  <si>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</si>
  <si>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</si>
  <si>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</si>
  <si>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</si>
  <si>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</si>
  <si>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</si>
  <si>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</si>
  <si>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</si>
  <si>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</si>
  <si>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</si>
  <si>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</si>
  <si>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</si>
  <si>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</si>
  <si>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</si>
  <si>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</si>
  <si>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</si>
  <si>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</si>
  <si>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</si>
  <si>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</si>
  <si>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</si>
  <si>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</si>
  <si>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</si>
  <si>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</si>
  <si>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</si>
  <si>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</si>
  <si>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</si>
  <si>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</si>
  <si>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</si>
  <si>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</si>
  <si>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</si>
  <si>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</si>
  <si>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</si>
  <si>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</si>
  <si>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</si>
  <si>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</si>
  <si>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</si>
  <si>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</si>
  <si>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</si>
  <si>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</si>
  <si>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</si>
  <si>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</si>
  <si>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</si>
  <si>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</si>
  <si>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</si>
  <si>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</si>
  <si>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</si>
  <si>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</si>
  <si>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</si>
  <si>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</si>
  <si>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</si>
  <si>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</si>
  <si>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</si>
  <si>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</si>
  <si>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</si>
  <si>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</si>
  <si>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</si>
  <si>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</si>
  <si>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</si>
  <si>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</si>
  <si>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</si>
  <si>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</si>
  <si>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</si>
  <si>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</si>
  <si>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</si>
  <si>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</si>
  <si>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</si>
  <si>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</si>
  <si>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</si>
  <si>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</si>
  <si>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</si>
  <si>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</si>
  <si>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</si>
  <si>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</si>
  <si>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</si>
  <si>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</si>
  <si>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</si>
  <si>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</si>
  <si>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</si>
  <si>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</si>
  <si>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</si>
  <si>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</si>
  <si>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</si>
  <si>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</si>
  <si>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</si>
  <si>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</si>
  <si>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</si>
  <si>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</si>
  <si>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</si>
  <si>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</si>
  <si>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</si>
  <si>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</si>
  <si>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</si>
  <si>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</si>
  <si>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</si>
  <si>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</si>
  <si>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</si>
  <si>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</si>
  <si>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</si>
  <si>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</si>
  <si>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</si>
  <si>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</si>
  <si>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</si>
  <si>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</si>
  <si>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</si>
  <si>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</si>
  <si>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</si>
  <si>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</si>
  <si>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</si>
  <si>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</si>
  <si>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</si>
  <si>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</si>
  <si>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</si>
  <si>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</si>
  <si>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</si>
  <si>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</si>
  <si>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</si>
  <si>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</si>
  <si>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</si>
  <si>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</si>
  <si>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</si>
  <si>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</si>
  <si>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</si>
  <si>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</si>
  <si>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</si>
  <si>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</si>
  <si>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</si>
  <si>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</si>
  <si>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</si>
  <si>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</si>
  <si>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</si>
  <si>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</si>
  <si>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</si>
  <si>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</si>
  <si>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</si>
  <si>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</si>
  <si>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</si>
  <si>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</si>
  <si>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</si>
  <si>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</si>
  <si>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</si>
  <si>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</si>
  <si>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</si>
  <si>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</si>
  <si>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</si>
  <si>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</si>
  <si>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</si>
  <si>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</si>
  <si>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</si>
  <si>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</si>
  <si>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</si>
  <si>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</si>
  <si>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</si>
  <si>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</si>
  <si>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</si>
  <si>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</si>
  <si>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</si>
  <si>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</si>
  <si>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</si>
  <si>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</si>
  <si>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</si>
  <si>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</si>
  <si>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</si>
  <si>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</si>
  <si>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</si>
  <si>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</si>
  <si>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</si>
  <si>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</si>
  <si>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</si>
  <si>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</si>
  <si>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</si>
  <si>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</si>
  <si>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</si>
  <si>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</si>
  <si>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</si>
  <si>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</si>
  <si>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</si>
  <si>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</si>
  <si>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</si>
  <si>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</si>
  <si>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</si>
  <si>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</si>
  <si>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</si>
  <si>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</si>
  <si>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</si>
  <si>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</si>
  <si>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</si>
  <si>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</si>
  <si>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</si>
  <si>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</si>
  <si>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</si>
  <si>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</si>
  <si>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</si>
  <si>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</si>
  <si>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</si>
  <si>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</si>
  <si>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</si>
  <si>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</si>
  <si>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</si>
  <si>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</si>
  <si>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</si>
  <si>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</si>
  <si>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</si>
  <si>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</si>
  <si>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</si>
  <si>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</si>
  <si>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</si>
  <si>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</si>
  <si>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</si>
  <si>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</si>
  <si>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</si>
  <si>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</si>
  <si>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</si>
  <si>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</si>
  <si>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</si>
  <si>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</si>
  <si>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</si>
  <si>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</si>
  <si>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</si>
  <si>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</si>
  <si>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</si>
  <si>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</si>
  <si>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</si>
  <si>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</si>
  <si>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</si>
  <si>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</si>
  <si>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</si>
  <si>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</si>
  <si>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</si>
  <si>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</si>
  <si>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</si>
  <si>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</si>
  <si>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</si>
  <si>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</si>
  <si>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</si>
  <si>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</si>
  <si>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</si>
  <si>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</si>
  <si>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</si>
  <si>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</si>
  <si>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</si>
  <si>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</si>
  <si>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</si>
  <si>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</si>
  <si>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</si>
  <si>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</si>
  <si>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</si>
  <si>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</si>
  <si>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</si>
  <si>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</si>
  <si>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</si>
  <si>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</si>
  <si>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</si>
  <si>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</si>
  <si>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</si>
  <si>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</si>
  <si>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</si>
  <si>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</si>
  <si>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</si>
  <si>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</si>
  <si>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</si>
  <si>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</si>
  <si>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</si>
  <si>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</si>
  <si>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</si>
  <si>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</si>
  <si>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</si>
  <si>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</si>
  <si>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</si>
  <si>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</si>
  <si>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</si>
  <si>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</si>
  <si>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</si>
  <si>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</si>
  <si>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</si>
  <si>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</si>
  <si>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</si>
  <si>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</si>
  <si>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</si>
  <si>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</si>
  <si>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</si>
  <si>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</si>
  <si>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</si>
  <si>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</si>
  <si>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</si>
  <si>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</si>
  <si>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</si>
  <si>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</si>
  <si>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</si>
  <si>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</si>
  <si>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</si>
  <si>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</si>
  <si>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</si>
  <si>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</si>
  <si>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</si>
  <si>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</si>
  <si>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</si>
  <si>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</si>
  <si>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</si>
  <si>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</si>
  <si>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</si>
  <si>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</si>
  <si>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</si>
  <si>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</si>
  <si>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</si>
  <si>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</si>
  <si>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</si>
  <si>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</si>
  <si>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</si>
  <si>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</si>
  <si>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</si>
  <si>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</si>
  <si>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</si>
  <si>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</si>
  <si>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</si>
  <si>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</si>
  <si>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</si>
  <si>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</si>
  <si>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</si>
  <si>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</si>
  <si>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</si>
  <si>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</si>
  <si>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</si>
  <si>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</si>
  <si>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</si>
  <si>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</si>
  <si>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</si>
  <si>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</si>
  <si>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</si>
  <si>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</si>
  <si>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</si>
  <si>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</si>
  <si>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</si>
  <si>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</si>
  <si>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</si>
  <si>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</si>
  <si>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</si>
  <si>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</si>
  <si>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</si>
  <si>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</si>
  <si>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</si>
  <si>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</si>
  <si>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</si>
  <si>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</si>
  <si>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</si>
  <si>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</si>
  <si>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</si>
  <si>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</si>
  <si>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</si>
  <si>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</si>
  <si>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</si>
  <si>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</si>
  <si>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</si>
  <si>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</si>
  <si>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</si>
  <si>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</si>
  <si>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</si>
  <si>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</si>
  <si>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</si>
  <si>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</si>
  <si>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</si>
  <si>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</si>
  <si>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</si>
  <si>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</si>
  <si>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</si>
  <si>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</si>
  <si>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</si>
  <si>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</si>
  <si>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</si>
  <si>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</si>
  <si>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</si>
  <si>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</si>
  <si>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</si>
  <si>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</si>
  <si>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</si>
  <si>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</si>
  <si>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</si>
  <si>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</si>
  <si>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</si>
  <si>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</si>
  <si>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</si>
  <si>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</si>
  <si>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</si>
  <si>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</si>
  <si>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</si>
  <si>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</si>
  <si>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</si>
  <si>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</si>
  <si>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</si>
  <si>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</si>
  <si>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</si>
  <si>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</si>
  <si>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</si>
  <si>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</si>
  <si>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</si>
  <si>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</si>
  <si>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</si>
  <si>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</si>
  <si>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</si>
  <si>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</si>
  <si>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</si>
  <si>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</si>
  <si>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</si>
  <si>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</si>
  <si>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</si>
  <si>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</si>
  <si>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</si>
  <si>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</si>
  <si>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</si>
  <si>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</si>
  <si>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</si>
  <si>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</si>
  <si>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</si>
  <si>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</si>
  <si>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</si>
  <si>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</si>
  <si>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</si>
  <si>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</si>
  <si>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</si>
  <si>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</si>
  <si>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</si>
  <si>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</si>
  <si>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</si>
  <si>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</si>
  <si>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</si>
  <si>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</si>
  <si>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</si>
  <si>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</si>
  <si>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</si>
  <si>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</si>
  <si>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</si>
  <si>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</si>
  <si>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</si>
  <si>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</si>
  <si>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</si>
  <si>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</si>
  <si>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</si>
  <si>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</si>
  <si>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</si>
  <si>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</si>
  <si>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</si>
  <si>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</si>
  <si>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</si>
  <si>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</si>
  <si>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</si>
  <si>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</si>
  <si>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</si>
  <si>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</si>
  <si>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</si>
  <si>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</si>
  <si>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</si>
  <si>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</si>
  <si>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</si>
  <si>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</si>
  <si>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</si>
  <si>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</si>
  <si>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</si>
  <si>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</si>
  <si>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</si>
  <si>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</si>
  <si>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</si>
  <si>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</si>
  <si>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</si>
  <si>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</si>
  <si>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</si>
  <si>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</si>
  <si>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</si>
  <si>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</si>
  <si>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</si>
  <si>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</si>
  <si>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</si>
  <si>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</si>
  <si>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</si>
  <si>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</si>
  <si>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</si>
  <si>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</si>
  <si>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</si>
  <si>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</si>
  <si>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</si>
  <si>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</si>
  <si>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</si>
  <si>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</si>
  <si>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</si>
  <si>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</si>
  <si>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</si>
  <si>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</si>
  <si>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</si>
  <si>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</si>
  <si>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</si>
  <si>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</si>
  <si>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</si>
  <si>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</si>
  <si>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</si>
  <si>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</si>
  <si>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</si>
  <si>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</si>
  <si>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</si>
  <si>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</si>
  <si>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</si>
  <si>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</si>
  <si>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</si>
  <si>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</si>
  <si>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</si>
  <si>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</si>
  <si>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</si>
  <si>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</si>
  <si>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</si>
  <si>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</si>
  <si>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</si>
  <si>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</si>
  <si>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</si>
  <si>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</si>
  <si>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</si>
  <si>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</si>
  <si>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</si>
  <si>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</si>
  <si>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</si>
  <si>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</si>
  <si>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</si>
  <si>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</si>
  <si>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</si>
  <si>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</si>
  <si>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</si>
  <si>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</si>
  <si>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</si>
  <si>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</si>
  <si>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</si>
  <si>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</si>
  <si>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</si>
  <si>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</si>
  <si>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</si>
  <si>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</si>
  <si>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</si>
  <si>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</si>
  <si>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</si>
  <si>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</si>
  <si>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</si>
  <si>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</si>
  <si>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</si>
  <si>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</si>
  <si>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</si>
  <si>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</si>
  <si>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</si>
  <si>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</si>
  <si>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</si>
  <si>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</si>
  <si>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</si>
  <si>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</si>
  <si>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</si>
  <si>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</si>
  <si>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</si>
  <si>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</si>
  <si>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</si>
  <si>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</si>
  <si>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</si>
  <si>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</si>
  <si>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</si>
  <si>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</si>
  <si>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</si>
  <si>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</si>
  <si>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</si>
  <si>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</si>
  <si>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</si>
  <si>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</si>
  <si>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</si>
  <si>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</si>
  <si>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</si>
  <si>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</si>
  <si>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</si>
  <si>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</si>
  <si>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</si>
  <si>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</si>
  <si>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</si>
  <si>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</si>
  <si>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</si>
  <si>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</si>
  <si>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</si>
  <si>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</si>
  <si>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</si>
  <si>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</si>
  <si>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</si>
  <si>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</si>
  <si>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</si>
  <si>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</si>
  <si>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</si>
  <si>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</si>
  <si>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</si>
  <si>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</si>
  <si>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</si>
  <si>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</si>
  <si>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</si>
  <si>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</si>
  <si>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</si>
  <si>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</si>
  <si>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</si>
  <si>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</si>
  <si>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</si>
  <si>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</si>
  <si>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</si>
  <si>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</si>
  <si>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</si>
  <si>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</si>
  <si>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</si>
  <si>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</si>
  <si>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</si>
  <si>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</si>
  <si>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</si>
  <si>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</si>
  <si>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</si>
  <si>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</si>
  <si>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</si>
  <si>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</si>
  <si>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</si>
  <si>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</si>
  <si>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</si>
  <si>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</si>
  <si>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</si>
  <si>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</si>
  <si>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</si>
  <si>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</si>
  <si>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</si>
  <si>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</si>
  <si>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</si>
  <si>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</si>
  <si>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</si>
  <si>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</si>
  <si>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</si>
  <si>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</si>
  <si>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</si>
  <si>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</si>
  <si>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</si>
  <si>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</si>
  <si>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</si>
  <si>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</si>
  <si>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</si>
  <si>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</si>
  <si>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</si>
  <si>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</si>
  <si>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</si>
  <si>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</si>
  <si>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</si>
  <si>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</si>
  <si>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</si>
  <si>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</si>
  <si>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</si>
  <si>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</si>
  <si>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</si>
  <si>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</si>
  <si>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</si>
  <si>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</si>
  <si>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</si>
  <si>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</si>
  <si>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</si>
  <si>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</si>
  <si>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</si>
  <si>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</si>
  <si>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</si>
  <si>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</si>
  <si>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</si>
  <si>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</si>
  <si>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</si>
  <si>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</si>
  <si>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</si>
  <si>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</si>
  <si>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</si>
  <si>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</si>
  <si>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</si>
  <si>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</si>
  <si>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</si>
  <si>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</si>
  <si>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</si>
  <si>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</si>
  <si>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</si>
  <si>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</si>
  <si>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</si>
  <si>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</si>
  <si>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</si>
  <si>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</si>
  <si>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</si>
  <si>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</si>
  <si>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</si>
  <si>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</si>
  <si>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</si>
  <si>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</si>
  <si>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</si>
  <si>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</si>
  <si>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</si>
  <si>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</si>
  <si>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</si>
  <si>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</si>
  <si>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</si>
  <si>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</si>
  <si>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</si>
  <si>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</si>
  <si>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</si>
  <si>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</si>
  <si>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</si>
  <si>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</si>
  <si>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</si>
  <si>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</si>
  <si>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</si>
  <si>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</si>
  <si>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</si>
  <si>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</si>
  <si>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</si>
  <si>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</si>
  <si>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</si>
  <si>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</si>
  <si>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</si>
  <si>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</si>
  <si>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</si>
  <si>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</si>
  <si>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</si>
  <si>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</si>
  <si>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</si>
  <si>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</si>
  <si>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</si>
  <si>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</si>
  <si>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</si>
  <si>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</si>
  <si>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</si>
  <si>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</si>
  <si>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</si>
  <si>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</si>
  <si>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</si>
  <si>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</si>
  <si>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</si>
  <si>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</si>
  <si>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</si>
  <si>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</si>
  <si>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</si>
  <si>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</si>
  <si>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</si>
  <si>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</si>
  <si>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</si>
  <si>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</si>
  <si>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</si>
  <si>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</si>
  <si>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</si>
  <si>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</si>
  <si>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</si>
  <si>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</si>
  <si>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</si>
  <si>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</si>
  <si>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</si>
  <si>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</si>
  <si>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</si>
  <si>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</si>
  <si>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</si>
  <si>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</si>
  <si>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</si>
  <si>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</si>
  <si>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</si>
  <si>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</si>
  <si>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</si>
  <si>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</si>
  <si>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</si>
  <si>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</si>
  <si>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</si>
  <si>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</si>
  <si>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</si>
  <si>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</si>
  <si>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</si>
  <si>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</si>
  <si>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</si>
  <si>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</si>
  <si>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</si>
  <si>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</si>
  <si>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</si>
  <si>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</si>
  <si>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</si>
  <si>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</si>
  <si>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</si>
  <si>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</si>
  <si>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</si>
  <si>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</si>
  <si>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</si>
  <si>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</si>
  <si>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</si>
  <si>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</si>
  <si>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</si>
  <si>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</si>
  <si>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</si>
  <si>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</si>
  <si>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</si>
  <si>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</si>
  <si>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</si>
  <si>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</si>
  <si>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</si>
  <si>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</si>
  <si>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</si>
  <si>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</si>
  <si>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</si>
  <si>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</si>
  <si>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</si>
  <si>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</si>
  <si>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</si>
  <si>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</si>
  <si>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</si>
  <si>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</si>
  <si>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</si>
  <si>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</si>
  <si>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</si>
  <si>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</si>
  <si>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</si>
  <si>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</si>
  <si>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</si>
  <si>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</si>
  <si>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</si>
  <si>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</si>
  <si>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</si>
  <si>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</si>
  <si>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</si>
  <si>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</si>
  <si>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</si>
  <si>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</si>
  <si>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</si>
  <si>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</si>
  <si>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</si>
  <si>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</si>
  <si>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</si>
  <si>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</si>
  <si>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</si>
  <si>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</si>
  <si>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</si>
  <si>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</si>
  <si>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</si>
  <si>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</si>
  <si>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</si>
  <si>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</si>
  <si>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</si>
  <si>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</si>
  <si>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</si>
  <si>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</si>
  <si>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</si>
  <si>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</si>
  <si>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</si>
  <si>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</si>
  <si>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</si>
  <si>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</si>
  <si>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</si>
  <si>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</si>
  <si>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</si>
  <si>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</si>
  <si>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</si>
  <si>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</si>
  <si>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</si>
  <si>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</si>
  <si>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</si>
  <si>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</si>
  <si>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</si>
  <si>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</si>
  <si>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</si>
  <si>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</si>
  <si>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</si>
  <si>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</si>
  <si>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</si>
  <si>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</si>
  <si>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</si>
  <si>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</si>
  <si>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</si>
  <si>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</si>
  <si>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</si>
  <si>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</si>
  <si>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</si>
  <si>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</si>
  <si>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</si>
  <si>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</si>
  <si>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</si>
  <si>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</si>
  <si>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</si>
  <si>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</si>
  <si>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</si>
  <si>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</si>
  <si>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</si>
  <si>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</si>
  <si>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</si>
  <si>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</si>
  <si>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</si>
  <si>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</si>
  <si>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</si>
  <si>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</si>
  <si>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</si>
  <si>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</si>
  <si>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</si>
  <si>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</si>
  <si>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</si>
  <si>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</si>
  <si>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</si>
  <si>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</si>
  <si>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</si>
  <si>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</si>
  <si>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</si>
  <si>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</si>
  <si>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</si>
  <si>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</si>
  <si>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</si>
  <si>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</si>
  <si>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</si>
  <si>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</si>
  <si>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</si>
  <si>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</si>
  <si>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</si>
  <si>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</si>
  <si>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</si>
  <si>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</si>
  <si>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</si>
  <si>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</si>
  <si>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</si>
  <si>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</si>
  <si>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</si>
  <si>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</si>
  <si>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</si>
  <si>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</si>
  <si>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</si>
  <si>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</si>
  <si>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</si>
  <si>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</si>
  <si>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</si>
  <si>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</si>
  <si>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</si>
  <si>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</si>
  <si>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</si>
  <si>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</si>
  <si>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</si>
  <si>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</si>
  <si>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</si>
  <si>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</si>
  <si>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</si>
  <si>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</si>
  <si>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</si>
  <si>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</si>
  <si>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</si>
  <si>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</si>
  <si>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</si>
  <si>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</si>
  <si>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</si>
  <si>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</si>
  <si>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</si>
  <si>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</si>
  <si>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</si>
  <si>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</si>
  <si>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</si>
  <si>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</si>
  <si>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</si>
  <si>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</si>
  <si>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</si>
  <si>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</si>
  <si>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</si>
  <si>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</si>
  <si>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</si>
  <si>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</si>
  <si>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</si>
  <si>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</si>
  <si>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</si>
  <si>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</si>
  <si>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</si>
  <si>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</si>
  <si>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</si>
  <si>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</si>
  <si>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</si>
  <si>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</si>
  <si>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</si>
  <si>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</si>
  <si>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</si>
  <si>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</si>
  <si>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</si>
  <si>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</si>
  <si>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</si>
  <si>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</si>
  <si>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</si>
  <si>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</si>
  <si>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</si>
  <si>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</si>
  <si>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</si>
  <si>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</si>
  <si>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</si>
  <si>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</si>
  <si>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</si>
  <si>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</si>
  <si>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</si>
  <si>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</si>
  <si>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</si>
  <si>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</si>
  <si>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</si>
  <si>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</si>
  <si>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</si>
  <si>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</si>
  <si>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</si>
  <si>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</si>
  <si>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</si>
  <si>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</si>
  <si>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</si>
  <si>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</si>
  <si>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</si>
  <si>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</si>
  <si>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</si>
  <si>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</si>
  <si>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</si>
  <si>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</si>
  <si>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</si>
  <si>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</si>
  <si>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</si>
  <si>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</si>
  <si>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</si>
  <si>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</si>
  <si>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</si>
  <si>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</si>
  <si>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</si>
  <si>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</si>
  <si>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</si>
  <si>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</si>
  <si>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</si>
  <si>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</si>
  <si>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</si>
  <si>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</si>
  <si>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</si>
  <si>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</si>
  <si>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</si>
  <si>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</si>
  <si>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</si>
  <si>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</si>
  <si>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</si>
  <si>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</si>
  <si>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</si>
  <si>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</si>
  <si>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</si>
  <si>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</si>
  <si>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</si>
  <si>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</si>
  <si>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</si>
  <si>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</si>
  <si>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</si>
  <si>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</si>
  <si>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</si>
  <si>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</si>
  <si>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</si>
  <si>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</si>
  <si>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</si>
  <si>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</si>
  <si>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</si>
  <si>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</si>
  <si>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</si>
  <si>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</si>
  <si>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</si>
  <si>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</si>
  <si>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</si>
  <si>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</si>
  <si>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</si>
  <si>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</si>
  <si>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</si>
  <si>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</si>
  <si>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</si>
  <si>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</si>
  <si>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</si>
  <si>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</si>
  <si>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</si>
  <si>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</si>
  <si>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</si>
  <si>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</si>
  <si>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</si>
  <si>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</si>
  <si>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</si>
  <si>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</si>
  <si>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</si>
  <si>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</si>
  <si>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</si>
  <si>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</si>
  <si>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</si>
  <si>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</si>
  <si>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</si>
  <si>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</si>
  <si>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</si>
  <si>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</si>
  <si>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</si>
  <si>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</si>
  <si>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</si>
  <si>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</si>
  <si>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</si>
  <si>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</si>
  <si>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</si>
  <si>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</si>
  <si>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</si>
  <si>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</si>
  <si>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</si>
  <si>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</si>
  <si>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</si>
  <si>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</si>
  <si>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</si>
  <si>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</si>
  <si>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</si>
  <si>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</si>
  <si>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</si>
  <si>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</si>
  <si>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</si>
  <si>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</si>
  <si>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</si>
  <si>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</si>
  <si>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</si>
  <si>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</si>
  <si>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</si>
  <si>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</si>
  <si>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</si>
  <si>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</si>
  <si>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</si>
  <si>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</si>
  <si>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</si>
  <si>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</si>
  <si>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</si>
  <si>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</si>
  <si>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</si>
  <si>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</si>
  <si>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</si>
  <si>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</si>
  <si>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</si>
  <si>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</si>
  <si>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</si>
  <si>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</si>
  <si>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</si>
  <si>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</si>
  <si>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</si>
  <si>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</si>
  <si>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</si>
  <si>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</si>
  <si>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</si>
  <si>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</si>
  <si>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</si>
  <si>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</si>
  <si>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</si>
  <si>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</si>
  <si>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</si>
  <si>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</si>
  <si>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</si>
  <si>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</si>
  <si>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</si>
  <si>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</si>
  <si>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</si>
  <si>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</si>
  <si>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</si>
  <si>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</si>
  <si>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</si>
  <si>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</si>
  <si>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</si>
  <si>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</si>
  <si>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</si>
  <si>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</si>
  <si>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</si>
  <si>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</si>
  <si>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</si>
  <si>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</si>
  <si>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</si>
  <si>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</si>
  <si>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</si>
  <si>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</si>
  <si>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</si>
  <si>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</si>
  <si>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</si>
  <si>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</si>
  <si>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</si>
  <si>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</si>
  <si>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</si>
  <si>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</si>
  <si>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</si>
  <si>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</si>
  <si>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</si>
  <si>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</si>
  <si>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</si>
  <si>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</si>
  <si>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</si>
  <si>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</si>
  <si>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</si>
  <si>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</si>
  <si>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</si>
  <si>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</si>
  <si>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</si>
  <si>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</si>
  <si>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</si>
  <si>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</si>
  <si>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</si>
  <si>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</si>
  <si>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</si>
  <si>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</si>
  <si>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</si>
  <si>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</si>
  <si>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</si>
  <si>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</si>
  <si>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</si>
  <si>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</si>
  <si>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</si>
  <si>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</si>
  <si>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</si>
  <si>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</si>
  <si>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</si>
  <si>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</si>
  <si>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</si>
  <si>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</si>
  <si>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</si>
  <si>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</si>
  <si>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</si>
  <si>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</si>
  <si>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</si>
  <si>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</si>
  <si>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</si>
  <si>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</si>
  <si>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</si>
  <si>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</si>
  <si>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</si>
  <si>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</si>
  <si>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</si>
  <si>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</si>
  <si>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</si>
  <si>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</si>
  <si>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</si>
  <si>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</si>
  <si>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</si>
  <si>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</si>
  <si>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</si>
  <si>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</si>
  <si>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</si>
  <si>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</si>
  <si>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</si>
  <si>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</si>
  <si>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</si>
  <si>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</si>
  <si>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</si>
  <si>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</si>
  <si>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</si>
  <si>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</si>
  <si>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</si>
  <si>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</si>
  <si>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</si>
  <si>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</si>
  <si>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</si>
  <si>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</si>
  <si>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</si>
  <si>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</si>
  <si>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</si>
  <si>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</si>
  <si>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</si>
  <si>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</si>
  <si>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</si>
  <si>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</si>
  <si>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</si>
  <si>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</si>
  <si>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</si>
  <si>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</si>
  <si>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</si>
  <si>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</si>
  <si>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</si>
  <si>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</si>
  <si>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</si>
  <si>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</si>
  <si>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</si>
  <si>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</si>
  <si>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</si>
  <si>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</si>
  <si>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</si>
  <si>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</si>
  <si>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</si>
  <si>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</si>
  <si>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</si>
  <si>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</si>
  <si>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</si>
  <si>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</si>
  <si>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</si>
  <si>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</si>
  <si>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</si>
  <si>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</si>
  <si>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</si>
  <si>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</si>
  <si>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</si>
  <si>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</si>
  <si>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</si>
  <si>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</si>
  <si>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</si>
  <si>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</si>
  <si>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</si>
  <si>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</si>
  <si>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</si>
  <si>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</si>
  <si>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</si>
  <si>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</si>
  <si>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</si>
  <si>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</si>
  <si>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</si>
  <si>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</si>
  <si>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</si>
  <si>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</si>
  <si>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</si>
  <si>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</si>
  <si>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</si>
  <si>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</si>
  <si>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</si>
  <si>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</si>
  <si>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</si>
  <si>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</si>
  <si>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</si>
  <si>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</si>
  <si>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</si>
  <si>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</si>
  <si>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</si>
  <si>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</si>
  <si>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</si>
  <si>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</si>
  <si>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</si>
  <si>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</si>
  <si>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</si>
  <si>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</si>
  <si>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</si>
  <si>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</si>
  <si>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</si>
  <si>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</si>
  <si>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</si>
  <si>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</si>
  <si>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</si>
  <si>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</si>
  <si>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</si>
  <si>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</si>
  <si>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</si>
  <si>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</si>
  <si>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</si>
  <si>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</si>
  <si>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</si>
  <si>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</si>
  <si>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</si>
  <si>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</si>
  <si>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</si>
  <si>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</si>
  <si>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</si>
  <si>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</si>
  <si>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</si>
  <si>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</si>
  <si>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</si>
  <si>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</si>
  <si>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</si>
  <si>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</si>
  <si>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</si>
  <si>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</si>
  <si>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</si>
  <si>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</si>
  <si>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</si>
  <si>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</si>
  <si>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</si>
  <si>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</si>
  <si>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</si>
  <si>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</si>
  <si>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</si>
  <si>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</si>
  <si>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</si>
  <si>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</si>
  <si>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</si>
  <si>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</si>
  <si>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</si>
  <si>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</si>
  <si>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</si>
  <si>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</si>
  <si>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</si>
  <si>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</si>
  <si>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</si>
  <si>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</si>
  <si>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</si>
  <si>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</si>
  <si>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</si>
  <si>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</si>
  <si>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</si>
  <si>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</si>
  <si>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</si>
  <si>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</si>
  <si>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</si>
  <si>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</si>
  <si>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</si>
  <si>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</si>
  <si>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</si>
  <si>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</si>
  <si>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</si>
  <si>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</si>
  <si>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</si>
  <si>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</si>
  <si>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</si>
  <si>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</si>
  <si>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</si>
  <si>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</si>
  <si>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</si>
  <si>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</si>
  <si>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</si>
  <si>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</si>
  <si>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</si>
  <si>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</si>
  <si>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</si>
  <si>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</si>
  <si>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</si>
  <si>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</si>
  <si>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</si>
  <si>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</si>
  <si>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</si>
  <si>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</si>
  <si>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</si>
  <si>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</si>
  <si>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</si>
  <si>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</si>
  <si>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</si>
  <si>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</si>
  <si>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</si>
  <si>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</si>
  <si>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</si>
  <si>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</si>
  <si>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</si>
  <si>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</si>
  <si>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</si>
  <si>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</si>
  <si>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</si>
  <si>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</si>
  <si>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</si>
  <si>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</si>
  <si>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</si>
  <si>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</si>
  <si>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</si>
  <si>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</si>
  <si>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</si>
  <si>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</si>
  <si>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</si>
  <si>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</si>
  <si>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</si>
  <si>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</si>
  <si>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</si>
  <si>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</si>
  <si>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</si>
  <si>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</si>
  <si>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</si>
  <si>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</si>
  <si>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</si>
  <si>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</si>
  <si>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</si>
  <si>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</si>
  <si>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</si>
  <si>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</si>
  <si>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</si>
  <si>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</si>
  <si>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</si>
  <si>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</si>
  <si>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</si>
  <si>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</si>
  <si>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</si>
  <si>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</si>
  <si>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</si>
  <si>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</si>
  <si>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</si>
  <si>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</si>
  <si>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</si>
  <si>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</si>
  <si>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</si>
  <si>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</si>
  <si>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</si>
  <si>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</si>
  <si>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</si>
  <si>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</si>
  <si>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</si>
  <si>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</si>
  <si>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</si>
  <si>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</si>
  <si>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</si>
  <si>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</si>
  <si>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</si>
  <si>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</si>
  <si>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</si>
  <si>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</si>
  <si>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</si>
  <si>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</si>
  <si>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</si>
  <si>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</si>
  <si>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</si>
  <si>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</si>
  <si>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</si>
  <si>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</si>
  <si>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</si>
  <si>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</si>
  <si>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</si>
  <si>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</si>
  <si>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</si>
  <si>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</si>
  <si>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</si>
  <si>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</si>
  <si>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</si>
  <si>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</si>
  <si>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</si>
  <si>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</si>
  <si>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</si>
  <si>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</si>
  <si>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</si>
  <si>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</si>
  <si>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</si>
  <si>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</si>
  <si>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</si>
  <si>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</si>
  <si>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</si>
  <si>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</si>
  <si>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</si>
  <si>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</si>
  <si>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</si>
  <si>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</si>
  <si>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</si>
  <si>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</si>
  <si>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</si>
  <si>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</si>
  <si>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</si>
  <si>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</si>
  <si>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</si>
  <si>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</si>
  <si>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</si>
  <si>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</si>
  <si>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</si>
  <si>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</si>
  <si>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</si>
  <si>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</si>
  <si>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</si>
  <si>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</si>
  <si>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</si>
  <si>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</si>
  <si>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</si>
  <si>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</si>
  <si>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</si>
  <si>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</si>
  <si>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</si>
  <si>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</si>
  <si>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</si>
  <si>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</si>
  <si>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</si>
  <si>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</si>
  <si>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</si>
  <si>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</si>
  <si>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</si>
  <si>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</si>
  <si>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</si>
  <si>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</si>
  <si>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</si>
  <si>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</si>
  <si>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</si>
  <si>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</si>
  <si>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</si>
  <si>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</si>
  <si>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</si>
  <si>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</si>
  <si>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</si>
  <si>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</si>
  <si>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</si>
  <si>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</si>
  <si>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</si>
  <si>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</si>
  <si>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</si>
  <si>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</si>
  <si>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</si>
  <si>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</si>
  <si>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</si>
  <si>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</si>
  <si>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</si>
  <si>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</si>
  <si>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</si>
  <si>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</si>
  <si>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</si>
  <si>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</si>
  <si>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</si>
  <si>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</si>
  <si>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</si>
  <si>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</si>
  <si>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</si>
  <si>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</si>
  <si>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</si>
  <si>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</si>
  <si>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</si>
  <si>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</si>
  <si>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</si>
  <si>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</si>
  <si>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</si>
  <si>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</si>
  <si>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</si>
  <si>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</si>
  <si>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</si>
  <si>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</si>
  <si>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</si>
  <si>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</si>
  <si>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</si>
  <si>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</si>
  <si>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</si>
  <si>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</si>
  <si>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</si>
  <si>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</si>
  <si>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</si>
  <si>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</si>
  <si>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</si>
  <si>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</si>
  <si>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</si>
  <si>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</si>
  <si>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</si>
  <si>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</si>
  <si>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</si>
  <si>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</si>
  <si>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</si>
  <si>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</si>
  <si>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</si>
  <si>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</si>
  <si>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</si>
  <si>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</si>
  <si>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</si>
  <si>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</si>
  <si>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</si>
  <si>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</si>
  <si>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</si>
  <si>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</si>
  <si>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</si>
  <si>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</si>
  <si>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</si>
  <si>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</si>
  <si>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</si>
  <si>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</si>
  <si>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</si>
  <si>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</si>
  <si>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</si>
  <si>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</si>
  <si>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</si>
  <si>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</si>
  <si>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</si>
  <si>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</si>
  <si>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</si>
  <si>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</si>
  <si>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</si>
  <si>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</si>
  <si>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</si>
  <si>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</si>
  <si>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</si>
  <si>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</si>
  <si>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</si>
  <si>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</si>
  <si>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</si>
  <si>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</si>
  <si>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</si>
  <si>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</si>
  <si>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</si>
  <si>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</si>
  <si>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</si>
  <si>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</si>
  <si>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</si>
  <si>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</si>
  <si>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</si>
  <si>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</si>
  <si>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</si>
  <si>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</si>
  <si>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</si>
  <si>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</si>
  <si>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</si>
  <si>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</si>
  <si>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</si>
  <si>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</si>
  <si>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</si>
  <si>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</si>
  <si>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</si>
  <si>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</si>
  <si>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</si>
  <si>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</si>
  <si>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</si>
  <si>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</si>
  <si>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</si>
  <si>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</si>
  <si>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</si>
  <si>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</si>
  <si>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</si>
  <si>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</si>
  <si>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</si>
  <si>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</si>
  <si>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</si>
  <si>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</si>
  <si>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</si>
  <si>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</si>
  <si>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</si>
  <si>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</si>
  <si>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</si>
  <si>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</si>
  <si>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</si>
  <si>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</si>
  <si>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</si>
  <si>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</si>
  <si>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</si>
  <si>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</si>
  <si>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</si>
  <si>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</si>
  <si>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</si>
  <si>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</si>
  <si>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</si>
  <si>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</si>
  <si>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</si>
  <si>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</si>
  <si>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</si>
  <si>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</si>
  <si>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</si>
  <si>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</si>
  <si>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</si>
  <si>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</si>
  <si>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</si>
  <si>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</si>
  <si>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</si>
  <si>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</si>
  <si>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</si>
  <si>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</si>
  <si>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</si>
  <si>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</si>
  <si>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</si>
  <si>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</si>
  <si>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</si>
  <si>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</si>
  <si>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</si>
  <si>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</si>
  <si>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</si>
  <si>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</si>
  <si>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</si>
  <si>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</si>
  <si>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</si>
  <si>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</si>
  <si>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</si>
  <si>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</si>
  <si>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</si>
  <si>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</si>
  <si>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</si>
  <si>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</si>
  <si>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</si>
  <si>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</si>
  <si>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</si>
  <si>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</si>
  <si>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</si>
  <si>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</si>
  <si>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</si>
  <si>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</si>
  <si>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</si>
  <si>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</si>
  <si>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</si>
  <si>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</si>
  <si>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</si>
  <si>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</si>
  <si>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</si>
  <si>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</si>
  <si>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</si>
  <si>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</si>
  <si>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</si>
  <si>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</si>
  <si>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</si>
  <si>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</si>
  <si>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</si>
  <si>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</si>
  <si>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</si>
  <si>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</si>
  <si>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</si>
  <si>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</si>
  <si>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</si>
  <si>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</si>
  <si>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</si>
  <si>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</si>
  <si>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</si>
  <si>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</si>
  <si>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</si>
  <si>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</si>
  <si>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</si>
  <si>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</si>
  <si>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</si>
  <si>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</si>
  <si>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</si>
  <si>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</si>
  <si>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</si>
  <si>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</si>
  <si>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</si>
  <si>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</si>
  <si>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</si>
  <si>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</si>
  <si>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</si>
  <si>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</si>
  <si>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</si>
  <si>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</si>
  <si>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</si>
  <si>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</si>
  <si>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</si>
  <si>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</si>
  <si>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</si>
  <si>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</si>
  <si>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</si>
  <si>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</si>
  <si>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</si>
  <si>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</si>
  <si>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</si>
  <si>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</si>
  <si>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</si>
  <si>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</si>
  <si>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</si>
  <si>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</si>
  <si>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</si>
  <si>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</si>
  <si>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</si>
  <si>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</si>
  <si>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</si>
  <si>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</si>
  <si>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</si>
  <si>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</si>
  <si>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</si>
  <si>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</si>
  <si>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</si>
  <si>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</si>
  <si>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</si>
  <si>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</si>
  <si>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</si>
  <si>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</si>
  <si>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</si>
  <si>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</si>
  <si>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</si>
  <si>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</si>
  <si>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</si>
  <si>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</si>
  <si>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</si>
  <si>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</si>
  <si>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</si>
  <si>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</si>
  <si>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</si>
  <si>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</si>
  <si>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</si>
  <si>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</si>
  <si>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</si>
  <si>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</si>
  <si>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</si>
  <si>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</si>
  <si>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</si>
  <si>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</si>
  <si>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</si>
  <si>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</si>
  <si>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</si>
  <si>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</si>
  <si>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</si>
  <si>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</si>
  <si>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</si>
  <si>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</si>
  <si>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</si>
  <si>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</si>
  <si>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</si>
  <si>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</si>
  <si>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</si>
  <si>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</si>
  <si>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</si>
  <si>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</si>
  <si>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</si>
  <si>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</si>
  <si>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</si>
  <si>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</si>
  <si>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</si>
  <si>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</si>
  <si>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</si>
  <si>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</si>
  <si>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</si>
  <si>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</si>
  <si>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</si>
  <si>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</si>
  <si>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</si>
  <si>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</si>
  <si>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</si>
  <si>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</si>
  <si>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</si>
  <si>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</si>
  <si>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</si>
  <si>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</si>
  <si>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</si>
  <si>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</si>
  <si>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</si>
  <si>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</si>
  <si>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</si>
  <si>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</si>
  <si>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</si>
  <si>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</si>
  <si>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</si>
  <si>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</si>
  <si>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</si>
  <si>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</si>
  <si>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</si>
  <si>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</si>
  <si>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</si>
  <si>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</si>
  <si>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</si>
  <si>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</si>
  <si>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</si>
  <si>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</si>
  <si>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</si>
  <si>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</si>
  <si>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</si>
  <si>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</si>
  <si>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</si>
  <si>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</si>
  <si>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</si>
  <si>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</si>
  <si>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</si>
  <si>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</si>
  <si>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</si>
  <si>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</si>
  <si>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</si>
  <si>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</si>
  <si>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</si>
  <si>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</si>
  <si>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</si>
  <si>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</si>
  <si>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</si>
  <si>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</si>
  <si>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</si>
  <si>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</si>
  <si>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</si>
  <si>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</si>
  <si>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</si>
  <si>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</si>
  <si>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</si>
  <si>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</si>
  <si>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</si>
  <si>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</si>
  <si>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</si>
  <si>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</si>
  <si>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</si>
  <si>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</si>
  <si>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</si>
  <si>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</si>
  <si>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</si>
  <si>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</si>
  <si>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</si>
  <si>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</si>
  <si>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</si>
  <si>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</si>
  <si>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</si>
  <si>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</si>
  <si>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</si>
  <si>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</si>
  <si>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</si>
  <si>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</si>
  <si>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</si>
  <si>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</si>
  <si>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</si>
  <si>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</si>
  <si>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</si>
  <si>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</si>
  <si>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</si>
  <si>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</si>
  <si>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</si>
  <si>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</si>
  <si>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</si>
  <si>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</si>
  <si>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</si>
  <si>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</si>
  <si>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</si>
  <si>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</si>
  <si>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</si>
  <si>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</si>
  <si>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</si>
  <si>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</si>
  <si>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</si>
  <si>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</si>
  <si>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</si>
  <si>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</si>
  <si>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</si>
  <si>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</si>
  <si>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</si>
  <si>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</si>
  <si>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</si>
  <si>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</si>
  <si>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</si>
  <si>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</si>
  <si>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</si>
  <si>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</si>
  <si>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</si>
  <si>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</si>
  <si>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</si>
  <si>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</si>
  <si>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</si>
  <si>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</si>
  <si>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</si>
  <si>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</si>
  <si>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</si>
  <si>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</si>
  <si>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</si>
  <si>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</si>
  <si>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</si>
  <si>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</si>
  <si>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</si>
  <si>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</si>
  <si>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</si>
  <si>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</si>
  <si>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</si>
  <si>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</si>
  <si>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</si>
  <si>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</si>
  <si>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</si>
  <si>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</si>
  <si>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80  mins</t>
  </si>
  <si>
    <t xml:space="preserve"> PCM-20251018-00002059 </t>
  </si>
  <si>
    <t>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</si>
  <si>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</si>
  <si>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</si>
  <si>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</si>
  <si>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</si>
  <si>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</si>
  <si>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</si>
  <si>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</si>
  <si>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</si>
  <si>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</si>
  <si>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</si>
  <si>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</si>
  <si>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</si>
  <si>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</si>
  <si>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</si>
  <si>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</si>
  <si>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PCM-20251018-00001997</t>
  </si>
  <si>
    <t xml:space="preserve">ETA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</si>
</sst>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1" totalsRowShown="0" headerRowDxfId="48" dataDxfId="47" headerRowBorderDxfId="45" tableBorderDxfId="46" totalsRowBorderDxfId="44">
  <autoFilter ref="A1:L3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285.967928703707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5.4726162037040922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45948.916354629633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45948.916354629633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45948.916354629633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45948.916354629633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45948.916354629633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45948.916354629633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45948.916354629633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45948.916354629633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45948.916354629633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45948.916354629633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45948.916354629633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45948.916354629633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45948.916354629633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45948.916354629633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45948.916354629633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45948.916354629633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45948.916354629633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45948.916354629633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45948.916354629633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45948.916354629633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45948.916354629633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45948.916354629633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45948.916354629633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45948.916354629633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45948.916354629633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45948.916354629633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45948.916354629633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45948.916354629633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45948.916354629633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45948.916354629633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45948.916354629633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45948.916354629633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45948.916354629633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45948.916354629633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45948.916354629633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45948.916354629633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45948.916354629633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45948.916354629633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45948.916354629633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45948.916354629633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45948.916354629633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45948.916354629633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45948.916354629633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45948.916354629633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45948.916354629633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45948.916354629633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45948.916354629633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45948.916354629633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45948.916354629633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45948.916354629633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45948.916354629633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45948.916354629633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45948.916354629633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45948.916354629633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45948.916354629633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45948.916354629633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45948.916354629633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45948.916354629633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45948.916354629633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45948.916354629633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45948.916354629633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45948.916354629633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45948.916354629633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45948.916354629633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45948.916354629633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45948.916354629633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45948.916354629633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45948.916354629633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45948.916354629633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45948.916354629633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45948.916354629633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45948.916354629633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45948.916354629633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45948.916354629633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45948.916354629633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45948.916354629633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45948.916354629633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45948.916354629633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45948.916354629633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45948.916354629633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45948.916354629633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45948.916354629633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45948.916354629633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45948.916354629633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45948.916354629633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45948.916354629633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45948.916354629633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45948.916354629633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45948.916354629633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45948.916354629633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45948.916354629633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45948.916354629633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45948.916354629633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45948.916354629633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45948.916354629633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45948.916354629633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45948.916354629633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45948.916354629633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45948.916354629633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45948.916354629633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45948.916354629633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45948.916354629633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45948.916354629633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45948.916354629633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45948.916354629633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45948.916354629633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142.18927129630174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123.91651666667167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4.4205791666681762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45948.916354629633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45948.916354629633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45948.916354629633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45948.916354629633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45948.916354629633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45948.916354629633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45948.916354629633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45948.916354629633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45948.916354629633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45948.916354629633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45948.916354629633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45948.916354629633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45948.916354629633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45948.916354629633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45948.916354629633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45948.916354629633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45948.916354629633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45948.916354629633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45948.916354629633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45948.916354629633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45948.916354629633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45948.916354629633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45948.916354629633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45948.916354629633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45948.916354629633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45948.916354629633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45948.916354629633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45948.916354629633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45948.916354629633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45948.916354629633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45948.916354629633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45948.916354629633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45948.916354629633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45948.916354629633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45948.916354629633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45948.916354629633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45948.916354629633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45948.916354629633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45948.916354629633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45948.916354629633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45948.916354629633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45948.916354629633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45948.916354629633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45948.916354629633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45948.916354629633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45948.916354629633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45948.916354629633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45948.916354629633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45948.916354629633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45948.916354629633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45948.916354629633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45948.916354629633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45948.916354629633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45948.916354629633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45948.916354629633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45948.916354629633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45948.916354629633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45948.916354629633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45948.916354629633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45948.916354629633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45948.916354629633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45948.916354629633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45948.916354629633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45948.916354629633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45948.916354629633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45948.916354629633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45948.916354629633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45948.916354629633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45948.916354629633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45948.916354629633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45948.916354629633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45948.916354629633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45948.916354629633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45948.916354629633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45948.916354629633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45948.916354629633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45948.916354629633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45948.916354629633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45948.916354629633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45948.916354629633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45948.916354629633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45948.916354629633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45948.916354629633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45948.916354629633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45948.916354629633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45948.916354629633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45948.916354629633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45948.916354629633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45948.916354629633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45948.916354629633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45948.916354629633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45948.916354629633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45948.916354629633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45948.916354629633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45948.916354629633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45948.916354629633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45948.916354629633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45948.916354629633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45948.916354629633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45948.916354629633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45948.916354629633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45948.916354629633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45948.916354629633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45948.916354629633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45948.916354629633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45948.916354629633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45948.916354629633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45948.916354629633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45948.916354629633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45948.916354629633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45948.916354629633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45948.916354629633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45948.916354629633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45948.916354629633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45948.916354629633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45948.916354629633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45948.916354629633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45948.916354629633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45948.916354629633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45948.916354629633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45948.916354629633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45948.916354629633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45948.916354629633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45948.916354629633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45948.916354629633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45948.916354629633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45948.916354629633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45948.916354629633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45948.916354629633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45948.916354629633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45948.916354629633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45948.916354629633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45948.916354629633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45948.916354629633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45948.916354629633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45948.916354629633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45948.916354629633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45948.916354629633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45948.916354629633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45948.916354629633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45948.916354629633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45948.916354629633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45948.916354629633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45948.916354629633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45948.916354629633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45948.916354629633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45948.916354629633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45948.916354629633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45948.916354629633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45948.916354629633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45948.916354629633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45948.916354629633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45948.916354629633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45948.916354629633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45948.916354629633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45948.916354629633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45948.916354629633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45948.916354629633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45948.916354629633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45948.916354629633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45948.916354629633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45948.916354629633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45948.916354629633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45948.916354629633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45948.916354629633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45948.916354629633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45948.916354629633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45948.916354629633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45948.916354629633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45948.916354629633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45948.916354629633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45948.916354629633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45948.916354629633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45948.916354629633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45948.916354629633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45948.916354629633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45948.916354629633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45948.916354629633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45948.916354629633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45948.916354629633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45948.916354629633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45948.916354629633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45948.916354629633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45948.916354629633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45948.916354629633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45948.916354629633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45948.916354629633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45948.916354629633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45948.916354629633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45948.916354629633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45948.916354629633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45948.916354629633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45948.916354629633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45948.916354629633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45948.916354629633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45948.916354629633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45948.916354629633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45948.916354629633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45948.916354629633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45948.916354629633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45948.916354629633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45948.916354629633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45948.916354629633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45948.916354629633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45948.916354629633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45948.916354629633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45948.916354629633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45948.916354629633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45948.916354629633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45948.916354629633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45948.916354629633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45948.916354629633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45948.916354629633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45948.916354629633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45948.916354629633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45948.916354629633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45948.916354629633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45948.916354629633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45948.916354629633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45948.916354629633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45948.916354629633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45948.916354629633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45948.916354629633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45948.916354629633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45948.916354629633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45948.916354629633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45948.916354629633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45948.916354629633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45948.916354629633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45948.916354629633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45948.916354629633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45948.916354629633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45948.916354629633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45948.916354629633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45948.916354629633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45948.916354629633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45948.916354629633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45948.916354629633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45948.916354629633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45948.916354629633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45948.916354629633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45948.916354629633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45948.916354629633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45948.916354629633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45948.916354629633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45948.916354629633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45948.916354629633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45948.916354629633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45948.916354629633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45948.916354629633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45948.916354629633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45948.916354629633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45948.916354629633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45948.916354629633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45948.916354629633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45948.916354629633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45948.916354629633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45948.916354629633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45948.916354629633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45948.916354629633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45948.916354629633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45948.916354629633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45948.916354629633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45948.916354629633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45948.916354629633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45948.916354629633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45948.916354629633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45948.916354629633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45948.916354629633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45948.916354629633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45948.916354629633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45948.916354629633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45948.916354629633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45948.916354629633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45948.916354629633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45948.916354629633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45948.916354629633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45948.916354629633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45948.916354629633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45948.916354629633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45948.916354629633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45948.916354629633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45948.916354629633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45948.916354629633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45948.916354629633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45948.916354629633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45948.916354629633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45948.916354629633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45948.916354629633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45948.916354629633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45948.916354629633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45948.916354629633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45948.916354629633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45948.916354629633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45948.916354629633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45948.916354629633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45948.916354629633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45948.916354629633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45948.916354629633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45948.916354629633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45948.916354629633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45948.916354629633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45948.916354629633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45948.916354629633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45948.916354629633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45948.916354629633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45948.916354629633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45948.916354629633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45948.916354629633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45948.916354629633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45948.916354629633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45948.916354629633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45948.916354629633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45948.916354629633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45948.916354629633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45948.916354629633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45948.916354629633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45948.916354629633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45948.916354629633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45948.916354629633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45948.916354629633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45948.916354629633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45948.916354629633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45948.916354629633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45948.916354629633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45948.916354629633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45948.916354629633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45948.916354629633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45948.916354629633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45948.916354629633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45948.916354629633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45948.916354629633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45948.916354629633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45948.916354629633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45948.916354629633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45948.916354629633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45948.916354629633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45948.916354629633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45948.916354629633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45948.916354629633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45948.916354629633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45948.916354629633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45948.916354629633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45948.916354629633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45948.916354629633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45948.916354629633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45948.916354629633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45948.916354629633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45948.916354629633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45948.916354629633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45948.916354629633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45948.916354629633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45948.916354629633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45948.916354629633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45948.916354629633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45948.916354629633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45948.916354629633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45948.916354629633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45948.916354629633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45948.916354629633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45948.916354629633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45948.916354629633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45948.916354629633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45948.916354629633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45948.916354629633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45948.916354629633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45948.916354629633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45948.916354629633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45948.916354629633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45948.916354629633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45948.916354629633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45948.916354629633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45948.916354629633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45948.916354629633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45948.916354629633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45948.916354629633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45948.916354629633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45948.916354629633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45948.916354629633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45948.916354629633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45948.916354629633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45948.916354629633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45948.916354629633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45948.916354629633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45948.916354629633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45948.916354629633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45948.916354629633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45948.916354629633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45948.916354629633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45948.916354629633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45948.916354629633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45948.916354629633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45948.916354629633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45948.916354629633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45948.916354629633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45948.916354629633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45948.916354629633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45948.916354629633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45948.916354629633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45948.916354629633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45948.916354629633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45948.916354629633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45948.916354629633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45948.916354629633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45948.916354629633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45948.916354629633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45948.916354629633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45948.916354629633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45948.916354629633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45948.916354629633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45948.916354629633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45948.916354629633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45948.916354629633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45948.916354629633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45948.916354629633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45948.916354629633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45948.916354629633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45948.916354629633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45948.916354629633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45948.916354629633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45948.916354629633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45948.916354629633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45948.916354629633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45948.916354629633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45948.916354629633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45948.916354629633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45948.916354629633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45948.916354629633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45948.916354629633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45948.916354629633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45948.916354629633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45948.916354629633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45948.916354629633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45948.916354629633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45948.916354629633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45948.916354629633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45948.916354629633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45948.916354629633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45948.916354629633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45948.916354629633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45948.916354629633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45948.916354629633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45948.916354629633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45948.916354629633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45948.916354629633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45948.916354629633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45948.916354629633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45948.916354629633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45948.916354629633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45948.916354629633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45948.916354629633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45948.916354629633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45948.916354629633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45948.916354629633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45948.916354629633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45948.916354629633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45948.916354629633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45948.916354629633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45948.916354629633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45948.916354629633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45948.916354629633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45948.916354629633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45948.916354629633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45948.916354629633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45948.916354629633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45948.916354629633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45948.916354629633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45948.916354629633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45948.916354629633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45948.916354629633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45948.916354629633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45948.916354629633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45948.916354629633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45948.916354629633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45948.916354629633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45948.916354629633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45948.916354629633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45948.916354629633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45948.916354629633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45948.916354629633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45948.916354629633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45948.916354629633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45948.916354629633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45948.916354629633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45948.916354629633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45948.916354629633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45948.916354629633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45948.916354629633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45948.916354629633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45948.916354629633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45948.916354629633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45948.916354629633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45948.916354629633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45948.916354629633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45948.916354629633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45948.916354629633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45948.916354629633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45948.916354629633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45948.916354629633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45948.916354629633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45948.916354629633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45948.916354629633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45948.916354629633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45948.916354629633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45948.916354629633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45948.916354629633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45948.916354629633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45948.916354629633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45948.916354629633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45948.916354629633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45948.916354629633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45948.916354629633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45948.916354629633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45948.916354629633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45948.916354629633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45948.916354629633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45948.916354629633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45948.916354629633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45948.916354629633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45948.916354629633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45948.916354629633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45948.916354629633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45948.916354629633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45948.916354629633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45948.916354629633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45948.916354629633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45948.916354629633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45948.916354629633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45948.916354629633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45948.916354629633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45948.916354629633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45948.916354629633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45948.916354629633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45948.916354629633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45948.916354629633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45948.916354629633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45948.916354629633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45948.916354629633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45948.916354629633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45948.916354629633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45948.916354629633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45948.916354629633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45948.916354629633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45948.916354629633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45948.916354629633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45948.916354629633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45948.916354629633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45948.916354629633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45948.916354629633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45948.916354629633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45948.916354629633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45948.916354629633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45948.916354629633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45948.916354629633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45948.916354629633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45948.916354629633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45948.916354629633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45948.916354629633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45948.916354629633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45948.916354629633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45948.916354629633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45948.916354629633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45948.916354629633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45948.916354629633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45948.916354629633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45948.916354629633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45948.916354629633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45948.916354629633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45948.916354629633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45948.916354745372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45948.916354745372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45948.916354745372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45948.916354745372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45948.916354745372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45948.916354745372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45948.916354745372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45948.916354745372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45948.916354745372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45948.916354745372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45948.916354745372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45948.916354745372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45948.916354745372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45948.916354745372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45948.916354745372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45948.916354745372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45948.916354745372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45948.916354745372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45948.916354745372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45948.916354745372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45948.916354745372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45948.916354745372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45948.916354745372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45948.916354745372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45948.916354745372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45948.916354745372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45948.916354745372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45948.916354745372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45948.916354745372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45948.916354745372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45948.916354745372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45948.916354745372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45948.916354745372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45948.916354745372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45948.916354745372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45948.916354745372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45948.916354745372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45948.916354745372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45948.916354745372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45948.916354745372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45948.916354745372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45948.916354745372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45948.916354745372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45948.916354745372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45948.916354745372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45948.916354745372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45948.916354745372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45948.916354745372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45948.916354745372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45948.916354745372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45948.916354745372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45948.916354745372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45948.916354745372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45948.916354745372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45948.916354745372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45948.916354745372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45948.916354745372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45948.916354745372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45948.916354745372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45948.916354745372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45948.916354745372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45948.916354745372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45948.916354745372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45948.916354745372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45948.916354745372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45948.916354745372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45948.916354745372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45948.916354745372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45948.916354745372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45948.916354745372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45948.916354745372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45948.916354745372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45948.916354745372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45948.916354745372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45948.916354745372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45948.916354745372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45948.916354745372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45948.916354745372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45948.916354745372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45948.916354745372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45948.916354745372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45948.916354745372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45948.916354745372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45948.916354745372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45948.916354745372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45948.916354745372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45948.916354745372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45948.916354745372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45948.916354745372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45948.916354745372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45948.916354745372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45948.916354745372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45948.916354745372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45948.916354745372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45948.916354745372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45948.916354745372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45948.916354745372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45948.916354745372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45948.916354745372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45948.916354745372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45948.916354745372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45948.916354745372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45948.916354745372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45948.916354745372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45948.916354745372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45948.916354745372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45948.916354745372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45948.916354745372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45948.916354745372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45948.916354745372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45948.916354745372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45948.916354745372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45948.916354745372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45948.916354745372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45948.916354745372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45948.916354745372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45948.916354745372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45948.916354745372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45948.916354745372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45948.916354745372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45948.916354745372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45948.916354745372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45948.916354745372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45948.916354745372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45948.916354745372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45948.916354745372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45948.916354745372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45948.916354745372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45948.916354745372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45948.916354745372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45948.916354745372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45948.916354745372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45948.916354745372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45948.916354745372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45948.916354745372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45948.916354745372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45948.916354745372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45948.916354745372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45948.916354745372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45948.916354745372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45948.916354745372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45948.916354745372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45948.916354745372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45948.916354745372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45948.916354745372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45948.916354745372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45948.916354745372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45948.916354745372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45948.916354745372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45948.916354745372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45948.916354745372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45948.916354745372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45948.916354745372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45948.916354745372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45948.916354745372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45948.916354745372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45948.916354745372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45948.916354745372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45948.916354745372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45948.916354745372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45948.916354745372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45948.916354745372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45948.916354745372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45948.916354745372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45948.916354745372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45948.916354745372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45948.916354745372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45948.916354745372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45948.916354745372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45948.916354745372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45948.916354745372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45948.916354745372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45948.916354745372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45948.916354745372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45948.916354745372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45948.916354745372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45948.916354745372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45948.916354745372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45948.916354745372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45948.916354745372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45948.916354745372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45948.916354745372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45948.916354745372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45948.916354745372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45948.916354745372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45948.916354745372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45948.916354745372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45948.916354745372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45948.916354745372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45948.916354745372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45948.916354745372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45948.916354745372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45948.916354745372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45948.916354745372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45948.916354745372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45948.916354745372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45948.916354745372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45948.916354745372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45948.916354745372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45948.916354745372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45948.916354745372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45948.916354745372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45948.916354745372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45948.916354745372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45948.916354745372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45948.916354745372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45948.916354745372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45948.916354745372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45948.916354745372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45948.916354745372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45948.916354745372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45948.916354745372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45948.916354745372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45948.916354745372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45948.916354745372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45948.916354745372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45948.916354745372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45948.916354745372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45948.916354745372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45948.916354745372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45948.916354745372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45948.916354745372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45948.916354745372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45948.916354745372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45948.916354745372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45948.916354745372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45948.916354745372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45948.916354745372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45948.916354745372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45948.916354745372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45948.916354745372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45948.916354745372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45948.916354745372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45948.916354745372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45948.916354745372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45948.916354745372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45948.916354745372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45948.916354745372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45948.916354745372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45948.916354745372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45948.916354745372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45948.916354745372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45948.916354745372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45948.916354745372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45948.916354745372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45948.916354745372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45948.916354745372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45948.916354745372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45948.916354745372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45948.916354745372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45948.916354745372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45948.916354745372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45948.916354745372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45948.916354745372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45948.916354745372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45948.916354745372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45948.916354745372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45948.916354745372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45948.916354745372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45948.916354745372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45948.916354745372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45948.916354745372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45948.916354745372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45948.916354745372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45948.916354745372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45948.916354745372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45948.916354745372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45948.916354745372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45948.916354745372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45948.916354745372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45948.916354745372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45948.916354745372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45948.916354745372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45948.916354745372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45948.916354745372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45948.916354745372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45948.916354745372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45948.916354745372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45948.916354745372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45948.916354745372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45948.916354745372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45948.916354745372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45948.916354745372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45948.916354745372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45948.916354745372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45948.916354745372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45948.916354745372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45948.916354745372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45948.916354745372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45948.916354745372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45948.916354745372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45948.916354745372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45948.916354745372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45948.916354745372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45948.916354745372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45948.916354745372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45948.916354745372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45948.916354745372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45948.916354745372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45948.916354745372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45948.916354745372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45948.916354745372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45948.916354745372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45948.916354745372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45948.916354745372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45948.916354745372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45948.916354745372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45948.916354745372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45948.916354745372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45948.916354745372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45948.916354745372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45948.916354745372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45948.916354745372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45948.916354745372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45948.916354745372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45948.916354745372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45948.916354745372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45948.916354745372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45948.916354745372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45948.916354745372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45948.916354745372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45948.916354745372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45948.916354745372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45948.916354745372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45948.916354745372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45948.916354745372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45948.916354745372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45948.916354745372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45948.916354745372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45948.916354745372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45948.916354745372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45948.916354745372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45948.916354745372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45948.916354745372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45948.916354745372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45948.916354745372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45948.916354745372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45948.916354745372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45948.916354745372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45948.916354745372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45948.916354745372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45948.916354745372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45948.916354745372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45948.916354745372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45948.916354745372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45948.916354745372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45948.916354745372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45948.916354745372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45948.916354745372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45948.916354745372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45948.916354745372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45948.916354745372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45948.916354745372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45948.916354745372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45948.916354745372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45948.916354745372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45948.916354745372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45948.916354745372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45948.916354745372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45948.916354745372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45948.916354745372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45948.916354745372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45948.916354745372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45948.916354745372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45948.916354745372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45948.916354745372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45948.916354745372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45948.916354745372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45948.916354745372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45948.916354745372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45948.916354745372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45948.916354745372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45948.916354745372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45948.916354745372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45948.916354745372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45948.916354745372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45948.916354745372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45948.916354745372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45948.916354745372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45948.916354745372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45948.916354745372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45948.916354745372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45948.916354745372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45948.916354745372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45948.916354745372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45948.916354745372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45948.916354745372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45948.916354745372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45948.916354745372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45948.916354745372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45948.916354745372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45948.916354745372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45948.916354745372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45948.916354745372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45948.916354745372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45948.916354745372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45948.916354745372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45948.916354745372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45948.916354745372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45948.916354745372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45948.916354745372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45948.916354745372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45948.916354745372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45948.916354745372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45948.916354745372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45948.916354745372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45948.916354745372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45948.916354745372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45948.916354745372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45948.916354745372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45948.916354745372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45948.916354745372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45948.916354745372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45948.916354745372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45948.916354745372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45948.916354745372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45948.916354745372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45948.916354745372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45948.916354745372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45948.916354745372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45948.916354745372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45948.916354745372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45948.916354745372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45948.916354745372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45948.916354745372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45948.916354745372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45948.916354745372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45948.916354745372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45948.916354745372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45948.916354745372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45948.916354745372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45948.916354745372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45948.916354745372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45948.916354745372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45948.916354745372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45948.916354745372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45948.916354745372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45948.916354745372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45948.916354745372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45948.916354745372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45948.916354745372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45948.916354745372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45948.916354745372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45948.916354745372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45948.916354745372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45948.916354745372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45948.916354745372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45948.916354745372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45948.916354745372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45948.916354745372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45948.916354745372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45948.916354745372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45948.916354745372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45948.916354745372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45948.916354745372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45948.916354745372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45948.916354745372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45948.916354745372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45948.916354745372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45948.916354745372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45948.916354745372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45948.916354745372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45948.916354745372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45948.916354745372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45948.916354745372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45948.916354745372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45948.916354745372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45948.916354745372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45948.916354745372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45948.916354745372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45948.916354745372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45948.916354745372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45948.916354745372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45948.916354745372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45948.916354745372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45948.916354745372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45948.916354745372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45948.916354745372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45948.916354745372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45948.916354745372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45948.916354745372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45948.916354745372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45948.916354745372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45948.916354745372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45948.916354745372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45948.916354745372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45948.916354745372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45948.916354745372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45948.916354745372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45948.916354745372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45948.916354745372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45948.916354745372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45948.916354745372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45948.916354745372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45948.916354745372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45948.916354745372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45948.916354745372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45948.916354745372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45948.916354745372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45948.916354745372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45948.916354745372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45948.916354745372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45948.916354745372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45948.916354745372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45948.916354745372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45948.916354745372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45948.916354745372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45948.916354745372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45948.916354745372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45948.916354745372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45948.916354745372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45948.916354745372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45948.916354745372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45948.916354745372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45948.916354745372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45948.916354745372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45948.916354745372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45948.916354745372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45948.916354745372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45948.916354745372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45948.916354745372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45948.916354745372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45948.916354745372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45948.916354745372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45948.916354745372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45948.916354745372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45948.916354745372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45948.916354745372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45948.916354745372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45948.916354745372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45948.916354745372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45948.916354745372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45948.916354745372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45948.916354745372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45948.916354745372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45948.916354745372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45948.916354745372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45948.916354745372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45948.916354745372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45948.916354745372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45948.916354745372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45948.916354745372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45948.916354745372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45948.916354745372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45948.916354745372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45948.916354745372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45948.916354745372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45948.916354745372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45948.916354745372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45948.916354745372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45948.916354745372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45948.916354745372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45948.916354745372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45948.916354745372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45948.916354745372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45948.916354745372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45948.916354745372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45948.916354745372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45948.916354745372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45948.916354745372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45948.916354745372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45948.916354745372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45948.916354745372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45948.916354745372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45948.916354745372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45948.916354745372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45948.916354745372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45948.916354745372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45948.916354745372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45948.916354745372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45948.916354745372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45948.916354745372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45948.916354745372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45948.916354745372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45948.916354745372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45948.916354745372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45948.916354745372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45948.916354745372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45948.916354745372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45948.916354745372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45948.916354745372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45948.916354745372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45948.916354745372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45948.916354745372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45948.916354745372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45948.916354745372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45948.916354745372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45948.916354745372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45948.916354745372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45948.916354745372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45948.916354745372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45948.916354745372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45948.916354745372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45948.916354745372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45948.916354745372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45948.916354745372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45948.916354745372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45948.916354745372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45948.916354745372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45948.916354745372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45948.916354745372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45948.916354745372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45948.916354745372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45948.916354745372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45948.916354745372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45948.916354745372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45948.916354745372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45948.916354745372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45948.916354745372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45948.916354745372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45948.916354745372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45948.916354745372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45948.916354745372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45948.916354745372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45948.916354745372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45948.916354745372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45948.916354745372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45948.916354745372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45948.916354745372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45948.916354745372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45948.916354745372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45948.916354745372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45948.916354745372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45948.916354745372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45948.916354745372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45948.916354745372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45948.916354745372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45948.916354745372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45948.916354745372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45948.916354745372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45948.916354745372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45948.916354745372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45948.916354745372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45948.916354745372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45948.916354745372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45948.916354745372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45948.916354745372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45948.916354745372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45948.916354745372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45948.916354745372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45948.916354745372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45948.916354745372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45948.916354745372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45948.916354745372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45948.916354745372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45948.916354745372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45948.916354745372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45948.916354745372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45948.916354745372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45948.916354745372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45948.916354745372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45948.916354745372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45948.916354745372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45948.916354745372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45948.916354745372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45948.916354745372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45948.916354745372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45948.916354745372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45948.916354745372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45948.916354745372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45948.916354745372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45948.916354745372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45948.916354745372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45948.916354745372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45948.916354745372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45948.916354745372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45948.916354745372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45948.916354745372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45948.916354745372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45948.916354745372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45948.916354745372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45948.916354745372</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245.43563703703694</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1.4212620370381046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5.7141666671668645E-2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2</v>
      </c>
      <c r="D5" s="123" t="s">
        <v>25878</v>
      </c>
      <c r="E5" s="100" t="s">
        <v>39045</v>
      </c>
      <c r="F5" s="125">
        <v>45948.903252314813</v>
      </c>
      <c r="G5" s="126">
        <f ca="1">IFERROR(NOW()-F5,"")</f>
        <v>1.3102314820571337E-2</v>
      </c>
      <c r="H5" s="125">
        <v>45948.885729166665</v>
      </c>
      <c r="I5" s="121" t="str">
        <f>IFERROR(VLOOKUP(D5,DB!A:F,6,0),"")</f>
        <v>SCECO</v>
      </c>
      <c r="J5" s="121" t="str">
        <f>IFERROR(VLOOKUP(D5,DB!A:G,7,0),"")</f>
        <v>Dead+Dead</v>
      </c>
      <c r="K5" s="127" t="s">
        <v>39061</v>
      </c>
      <c r="L5" s="123" t="str">
        <f>IFERROR(VLOOKUP(D5,DB!A:I,9,0),"")</f>
        <v>Latis</v>
      </c>
    </row>
    <row r="6" spans="1:16" ht="15" customHeight="1">
      <c r="A6" s="121"/>
      <c r="B6" s="121" t="str">
        <f>IFERROR(VLOOKUP(D6,DB!A:K,11,0),"")</f>
        <v/>
      </c>
      <c r="C6" s="122"/>
      <c r="D6" s="95"/>
      <c r="E6" s="100"/>
      <c r="F6" s="125"/>
      <c r="G6" s="126">
        <f ca="1">IFERROR(NOW()-F6,"")</f>
        <v>45948.916354629633</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45948.916354629633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45948.916354629633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45948.916354629633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45948.916354629633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45948.916354629633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45948.916354629633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45948.916354629633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45948.916354629633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45948.916354629633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45948.916354629633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45948.916354629633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45948.916354629633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45948.916354629633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45948.916354629633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45948.916354629633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45948.916354629633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45948.916354629633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45948.916354629633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45948.916354629633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45948.916354629633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45948.916354629633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45948.916354629633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45948.916354629633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45948.916354629633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45948.916354629633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45948.916354629633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45948.916354629633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45948.916354629633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45948.916354629633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45948.916354629633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45948.916354629633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45948.916354629633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45948.916354629633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45948.916354629633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45948.916354629633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45948.916354629633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45948.916354629633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45948.916354629633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45948.916354629633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45948.916354629633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45948.916354629633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45948.916354629633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45948.916354629633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45948.916354629633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45948.916354629633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45948.916354629633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45948.916354629633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45948.916354629633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45948.916354629633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45948.916354629633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45948.916354629633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45948.916354629633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45948.916354629633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45948.916354629633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45948.916354629633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45948.916354629633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45948.916354629633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45948.916354629633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45948.916354629633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45948.916354629633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45948.916354629633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45948.916354629633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45948.916354629633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45948.916354629633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45948.916354629633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45948.916354629633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45948.916354629633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45948.916354629633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45948.916354629633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45948.916354629633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45948.916354629633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45948.916354629633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45948.916354629633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45948.916354629633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45948.916354629633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45948.916354629633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45948.916354629633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45948.916354629633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45948.916354629633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45948.916354629633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45948.916354629633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45948.916354629633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45948.916354629633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45948.916354629633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45948.916354629633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45948.916354629633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45948.916354629633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45948.916354629633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45948.916354629633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45948.916354629633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45948.916354629633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45948.916354629633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45948.916354629633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45948.916354629633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45948.916354629633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45948.916354629633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45948.916354629633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45948.916354629633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45948.916354629633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45948.916354629633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45948.916354629633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45948.916354629633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45948.916354629633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45948.916354629633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45948.916354629633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45948.916354629633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45948.916354629633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45948.916354629633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45948.916354629633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45948.916354629633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45948.916354629633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45948.916354629633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45948.916354629633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45948.916354629633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45948.916354629633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45948.916354629633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45948.916354629633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45948.916354629633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45948.916354629633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45948.916354629633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45948.916354629633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45948.916354629633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45948.916354629633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45948.916354629633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45948.916354629633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45948.916354629633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45948.916354629633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45948.916354629633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45948.916354629633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45948.916354629633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45948.916354629633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45948.916354629633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45948.916354629633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45948.916354629633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45948.916354629633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45948.916354629633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45948.916354629633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45948.916354629633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45948.916354629633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45948.916354629633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45948.916354629633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45948.916354629633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45948.916354629633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45948.916354629633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45948.916354629633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45948.916354629633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45948.916354629633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45948.916354629633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45948.916354629633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45948.916354629633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45948.916354629633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45948.916354629633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45948.916354629633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45948.916354629633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45948.916354629633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45948.916354629633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45948.916354629633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45948.916354629633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45948.916354629633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45948.916354629633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45948.916354629633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45948.916354629633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45948.916354629633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45948.916354629633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45948.916354629633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45948.916354629633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45948.916354629633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45948.916354629633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45948.916354629633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45948.916354629633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45948.916354629633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45948.916354629633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45948.916354629633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45948.916354629633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45948.916354629633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45948.916354629633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45948.916354629633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45948.916354629633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45948.916354629633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45948.916354629633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45948.916354629633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45948.916354629633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45948.916354629633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45948.916354629633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45948.916354629633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45948.916354629633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45948.916354629633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45948.916354629633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45948.916354629633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45948.916354629633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45948.916354629633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45948.916354629633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45948.916354629633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45948.916354629633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45948.916354629633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45948.916354629633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45948.916354629633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45948.916354629633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45948.916354629633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45948.916354629633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45948.916354629633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45948.916354629633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45948.916354629633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45948.916354629633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45948.916354629633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45948.916354629633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45948.916354629633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45948.916354629633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45948.916354629633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45948.916354629633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45948.916354629633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45948.916354629633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45948.916354629633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45948.916354629633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45948.916354629633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45948.916354629633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45948.916354629633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45948.916354629633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45948.916354629633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45948.916354629633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45948.916354629633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45948.916354629633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45948.916354629633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45948.916354629633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45948.916354629633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45948.916354629633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45948.916354629633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45948.916354629633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45948.916354629633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45948.916354629633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45948.916354629633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45948.916354629633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45948.916354629633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45948.916354629633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45948.916354629633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45948.916354629633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45948.916354629633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45948.916354629633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45948.916354629633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45948.916354629633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45948.916354629633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45948.916354629633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45948.916354629633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45948.916354629633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45948.916354629633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45948.916354629633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45948.916354629633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45948.916354629633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45948.916354629633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45948.916354629633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45948.916354629633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45948.916354629633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45948.916354629633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45948.916354629633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45948.916354629633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45948.916354629633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45948.916354629633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45948.916354629633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45948.916354629633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45948.916354629633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45948.916354629633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45948.916354629633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45948.916354629633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45948.916354629633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45948.916354629633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45948.916354629633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45948.916354629633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45948.916354629633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45948.916354629633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45948.916354629633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45948.916354629633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45948.916354629633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45948.916354629633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45948.916354629633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45948.916354629633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45948.916354629633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45948.916354629633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45948.916354629633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45948.916354629633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45948.916354629633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45948.916354629633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45948.916354629633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45948.916354629633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45948.916354629633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45948.916354629633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45948.916354629633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45948.916354629633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45948.916354629633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45948.916354629633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45948.916354629633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45948.916354629633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45948.916354629633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45948.916354629633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45948.916354629633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45948.916354629633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45948.916354629633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45948.916354629633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45948.916354629633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45948.916354629633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45948.916354629633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45948.916354629633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45948.916354629633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45948.916354629633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45948.916354629633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45948.916354629633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45948.916354629633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45948.916354629633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45948.916354629633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45948.916354629633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45948.916354629633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45948.916354629633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45948.916354629633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45948.916354629633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45948.916354629633</v>
      </c>
      <c r="H320" s="125"/>
      <c r="I320" s="121" t="str">
        <f>IFERROR(VLOOKUP(D320,DB!A:F,6,0),"")</f>
        <v/>
      </c>
      <c r="J320" s="121" t="str">
        <f>IFERROR(VLOOKUP(D320,DB!A:G,7,0),"")</f>
        <v/>
      </c>
      <c r="K320" s="127"/>
      <c r="L320" s="123" t="str">
        <f>IFERROR(VLOOKUP(D320,DB!A:I,9,0),"")</f>
        <v/>
      </c>
    </row>
    <row r="321" spans="1:12" ht="15" customHeight="1">
      <c r="A321" s="128"/>
      <c r="B321" s="128" t="str">
        <f>IFERROR(VLOOKUP(D321,DB!A:K,11,0),"")</f>
        <v/>
      </c>
      <c r="C321" s="129"/>
      <c r="D321" s="130"/>
      <c r="E321" s="131"/>
      <c r="F321" s="132"/>
      <c r="G321" s="133">
        <f ca="1">IFERROR(NOW()-F321,"")</f>
        <v>45948.916354629633</v>
      </c>
      <c r="H321" s="132"/>
      <c r="I321" s="128" t="str">
        <f>IFERROR(VLOOKUP(D321,DB!A:F,6,0),"")</f>
        <v/>
      </c>
      <c r="J321" s="128" t="str">
        <f>IFERROR(VLOOKUP(D321,DB!A:G,7,0),"")</f>
        <v/>
      </c>
      <c r="K321" s="134"/>
      <c r="L321" s="130" t="str">
        <f>IFERROR(VLOOKUP(D321,DB!A:I,9,0),"")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57.084294444444822</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22.727477314816497</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4.1447805555580999</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0.25524351852072868</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45948.916354629633</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45948.916354629633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45948.916354629633</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45948.916354629633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45948.916354629633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45948.916354629633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45948.916354629633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45948.916354629633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45948.916354629633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45948.916354629633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45948.916354629633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45948.916354629633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45948.916354629633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45948.916354629633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45948.916354629633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45948.916354629633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45948.916354629633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45948.916354629633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45948.916354629633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45948.916354629633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45948.916354629633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45948.916354629633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45948.916354629633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45948.916354629633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45948.916354629633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45948.916354629633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45948.916354629633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45948.916354629633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45948.916354629633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45948.916354629633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45948.916354629633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45948.916354629633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45948.916354629633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45948.916354629633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45948.916354629633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45948.916354629633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45948.916354629633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45948.916354629633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45948.916354629633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45948.916354629633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45948.916354629633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45948.916354629633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45948.916354629633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45948.916354629633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45948.916354629633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45948.916354629633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45948.916354629633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45948.916354629633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45948.916354629633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45948.916354629633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45948.916354629633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45948.916354629633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45948.916354629633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45948.916354629633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45948.916354629633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45948.916354629633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45948.916354629633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45948.916354629633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45948.916354629633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45948.916354629633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45948.916354629633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45948.916354629633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45948.916354629633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45948.916354629633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45948.916354629633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45948.916354629633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45948.916354629633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45948.916354629633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45948.916354629633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45948.916354629633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45948.916354629633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45948.916354629633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45948.916354629633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45948.916354629633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45948.916354629633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45948.916354629633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45948.916354629633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45948.916354629633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45948.916354629633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45948.916354629633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45948.916354629633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45948.916354629633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45948.916354629633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45948.916354629633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45948.916354629633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45948.916354629633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45948.916354629633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45948.916354629633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45948.916354629633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45948.916354629633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45948.916354629633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45948.916354629633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45948.916354629633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45948.916354629633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45948.916354629633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45948.916354629633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45948.916354629633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45948.916354629633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45948.916354629633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45948.916354629633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45948.916354629633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45948.916354629633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45948.916354629633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45948.916354629633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45948.916354629633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45948.916354629633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45948.916354629633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45948.916354629633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45948.916354629633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45948.916354629633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45948.916354629633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45948.916354629633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45948.916354629633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45948.916354629633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45948.916354629633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45948.916354629633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45948.916354629633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45948.916354629633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45948.916354629633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45948.916354629633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45948.916354629633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45948.916354629633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45948.916354629633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45948.916354629633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45948.916354629633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45948.916354629633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45948.916354629633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45948.916354629633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45948.916354629633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45948.916354629633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45948.916354629633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45948.916354629633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45948.916354629633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45948.916354629633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45948.916354629633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45948.916354629633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45948.916354629633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45948.916354629633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45948.916354629633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45948.916354629633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45948.916354629633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45948.916354629633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45948.916354629633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45948.916354629633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45948.916354629633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45948.916354629633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45948.916354629633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45948.916354629633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45948.916354629633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45948.916354629633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45948.916354629633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45948.916354629633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45948.916354629633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45948.916354629633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45948.916354629633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45948.916354629633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45948.916354629633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45948.916354629633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45948.916354629633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45948.916354629633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45948.916354629633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45948.916354629633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45948.916354629633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45948.916354629633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45948.916354629633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45948.916354629633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45948.916354629633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45948.916354629633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45948.916354629633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45948.916354629633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45948.916354629633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45948.916354629633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45948.916354629633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45948.916354629633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45948.916354629633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45948.916354629633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45948.916354629633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45948.916354629633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45948.916354629633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45948.916354629633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45948.916354629633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45948.916354629633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45948.916354629633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45948.916354629633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45948.916354629633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45948.916354629633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45948.916354629633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45948.916354629633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45948.916354629633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45948.916354629633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45948.916354629633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45948.916354629633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45948.916354629633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45948.916354629633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45948.916354629633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45948.916354629633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45948.916354629633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45948.916354629633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45948.916354629633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45948.916354629633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45948.916354629633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45948.916354629633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45948.916354629633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45948.916354629633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45948.916354629633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45948.916354629633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45948.916354629633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45948.916354629633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45948.916354629633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45948.916354629633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45948.916354629633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45948.916354629633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45948.916354629633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45948.916354629633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45948.916354629633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45948.916354629633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45948.916354629633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45948.916354629633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45948.916354629633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45948.916354629633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45948.916354629633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45948.916354629633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45948.916354629633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45948.916354629633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45948.916354629633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45948.916354629633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45948.916354629633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45948.916354629633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45948.916354629633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45948.916354629633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45948.916354629633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45948.916354629633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45948.916354629633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45948.916354629633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45948.916354629633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45948.916354629633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45948.916354629633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45948.916354629633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45948.916354629633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45948.916354629633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45948.916354629633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45948.916354629633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45948.916354629633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45948.916354629633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45948.916354629633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45948.916354629633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45948.916354629633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45948.916354629633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45948.916354629633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45948.916354629633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45948.916354629633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45948.916354629633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45948.916354629633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45948.916354629633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45948.916354629633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45948.916354629633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45948.916354629633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45948.916354629633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45948.916354629633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45948.916354629633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45948.916354629633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45948.916354629633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45948.916354629633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45948.916354629633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45948.916354629633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45948.916354629633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45948.916354629633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45948.916354629633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45948.916354629633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45948.916354629633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45948.916354629633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45948.916354629633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45948.916354629633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45948.916354629633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45948.916354629633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45948.916354629633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45948.916354629633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45948.916354629633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45948.916354629633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45948.916354629633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45948.916354629633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45948.916354629633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45948.916354629633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45948.916354629633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45948.916354629633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45948.916354629633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45948.916354629633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45948.916354629633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45948.916354629633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45948.916354629633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45948.916354629633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45948.916354629633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45948.916354629633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45948.916354629633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45948.916354629633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45948.916354629633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45948.916354629633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45948.916354629633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45948.916354629633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45948.916354629633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45948.916354629633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45948.916354629633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45948.916354629633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45948.916354629633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45948.916354629633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45948.916354629633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45948.916354629633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45948.916354629633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45948.916354629633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45948.916354629633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45948.916354629633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45948.916354629633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45948.916354629633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45948.916354629633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45948.916354629633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45948.916354629633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45948.916354629633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45948.916354629633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45948.916354629633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45948.916354629633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45948.916354629633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45948.916354629633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45948.916354629633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45948.916354629633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45948.916354629633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45948.916354629633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45948.916354629633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45948.916354629633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45948.916354629633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45948.916354629633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45948.916354629633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45948.916354629633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45948.916354629633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45948.916354629633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45948.916354629633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45948.916354629633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45948.916354629633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45948.916354629633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45948.916354629633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45948.916354629633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45948.916354629633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45948.916354629633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45948.916354629633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45948.916354629633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45948.916354629633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45948.916354629633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45948.916354629633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45948.916354629633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45948.916354629633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45948.916354629633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45948.916354629633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45948.916354629633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45948.916354629633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45948.916354629633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45948.916354629633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45948.916354629633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45948.916354629633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45948.916354629633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45948.916354629633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45948.916354629633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45948.916354629633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45948.916354629633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45948.916354629633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45948.916354629633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45948.916354629633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45948.916354629633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45948.916354629633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45948.916354629633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45948.916354629633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45948.916354629633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45948.916354629633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45948.916354629633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45948.916354629633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45948.916354629633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45948.916354629633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45948.916354629633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45948.916354629633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45948.916354629633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45948.916354629633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45948.916354629633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45948.916354629633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45948.916354629633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45948.916354629633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45948.916354629633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45948.916354629633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45948.916354629633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45948.916354629633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45948.916354629633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45948.916354629633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45948.916354629633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45948.916354629633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45948.916354629633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45948.916354629633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45948.916354629633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45948.916354629633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45948.916354629633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45948.916354629633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45948.916354629633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45948.916354629633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45948.916354629633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45948.916354629633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45948.916354629633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45948.916354629633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45948.916354629633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45948.916354629633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45948.916354629633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45948.916354629633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45948.916354629633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45948.916354629633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45948.916354629633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45948.916354629633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45948.916354629633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45948.916354629633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45948.916354629633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45948.916354629633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45948.916354629633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45948.916354629633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45948.916354629633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45948.916354629633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45948.916354629633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45948.916354629633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45948.916354629633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45948.916354629633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45948.916354629633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45948.916354629633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45948.916354629633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45948.916354629633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45948.916354629633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45948.916354629633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45948.916354629633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45948.916354629633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45948.916354629633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45948.916354629633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45948.916354629633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45948.916354629633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45948.916354629633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45948.916354629633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45948.916354629633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45948.916354629633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45948.916354629633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45948.916354629633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45948.916354629633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45948.916354629633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45948.916354629633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45948.916354629633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45948.916354629633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45948.916354629633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45948.916354629633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45948.916354629633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45948.916354629633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45948.916354629633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45948.916354629633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45948.916354629633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45948.916354629633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45948.916354629633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45948.916354629633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45948.916354629633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45948.916354629633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45948.916354629633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45948.916354629633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45948.916354629633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45948.916354629633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45948.916354629633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45948.916354629633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45948.916354629633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45948.916354629633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45948.916354629633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45948.916354629633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45948.916354629633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45948.916354629633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45948.916354629633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45948.916354629633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45948.916354629633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45948.916354629633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45948.916354629633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45948.916354629633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45948.916354629633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45948.916354629633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45948.916354629633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45948.916354629633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45948.916354629633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45948.916354629633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45948.916354629633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45948.916354629633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45948.916354629633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45948.916354629633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45948.916354629633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45948.916354629633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45948.916354629633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45948.916354629633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45948.916354629633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45948.916354629633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45948.916354629633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45948.916354629633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45948.916354629633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45948.916354629633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45948.916354629633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45948.916354629633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45948.916354629633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45948.916354629633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45948.916354629633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45948.916354629633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45948.916354629633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45948.916354629633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45948.916354629633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45948.916354629633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45948.916354629633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45948.916354629633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45948.916354629633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45948.916354629633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45948.916354629633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45948.916354629633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45948.916354629633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45948.916354629633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45948.916354629633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45948.916354629633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45948.916354629633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45948.916354629633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45948.916354629633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45948.916354629633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45948.916354629633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45948.916354629633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45948.916354629633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45948.916354629633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45948.916354629633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45948.916354629633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45948.916354629633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45948.916354629633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45948.916354629633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45948.916354629633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45948.916354629633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45948.916354629633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45948.916354629633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45948.916354629633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45948.916354629633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45948.916354629633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45948.916354629633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45948.916354629633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45948.916354629633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45948.916354629633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45948.916354629633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45948.916354629633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45948.916354629633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45948.916354629633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45948.916354629633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45948.916354629633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45948.916354629633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45948.916354629633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45948.916354629633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45948.916354629633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45948.916354629633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45948.916354629633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45948.916354629633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45948.916354629633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45948.916354629633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45948.916354629633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45948.916354629633</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22.143507407410652</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9.3872921296351706</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45948.910879629628</v>
      </c>
      <c r="G4" s="145">
        <f ca="1">IFERROR(NOW()-F4,"-")</f>
        <v>5.4750000053900294E-3</v>
      </c>
      <c r="H4" s="146">
        <v>45948.903344907405</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39077</v>
      </c>
      <c r="B5" s="142" t="str">
        <f>IFERROR(VLOOKUP(D5,DB!A:K,11,0),"")</f>
        <v>R6</v>
      </c>
      <c r="C5" s="142">
        <v>1</v>
      </c>
      <c r="D5" s="142" t="s">
        <v>32025</v>
      </c>
      <c r="E5" s="142" t="s">
        <v>38964</v>
      </c>
      <c r="F5" s="146">
        <v>45948.861689814818</v>
      </c>
      <c r="G5" s="145">
        <f ca="1">IFERROR(NOW()-F5,"-")</f>
        <v>5.4664814815623686E-2</v>
      </c>
      <c r="H5" s="146">
        <v>45948.856099537035</v>
      </c>
      <c r="I5" s="142" t="str">
        <f>IFERROR(VLOOKUP(D5,DB!A:F,6,0),"")</f>
        <v>SCECO</v>
      </c>
      <c r="J5" s="142" t="str">
        <f>IFERROR(VLOOKUP(D5,DB!A:G,7,0),"")</f>
        <v>Dead+No BB Design</v>
      </c>
      <c r="K5" s="142" t="s">
        <v>39078</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45948.916354629633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45948.916354629633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45948.916354629633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45948.916354629633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45948.916354629633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45948.916354629633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45948.916354629633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45948.916354629633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45948.916354629633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45948.916354629633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45948.916354629633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45948.916354629633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45948.916354629633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45948.916354629633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45948.916354629633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45948.916354629633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45948.916354629633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45948.916354629633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45948.916354629633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45948.916354629633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45948.916354629633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45948.916354629633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45948.916354629633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45948.916354629633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45948.916354629633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45948.916354629633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45948.916354629633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45948.916354629633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45948.916354629633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45948.916354629633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45948.916354629633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45948.916354629633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45948.916354629633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45948.916354629633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45948.916354629633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45948.916354629633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45948.916354629633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45948.916354629633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45948.916354629633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45948.916354629633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45948.916354629633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45948.916354629633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45948.916354629633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45948.916354629633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45948.916354629633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45948.916354629633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45948.916354629633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45948.916354629633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45948.916354629633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45948.916354629633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45948.916354629633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45948.916354629633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45948.916354629633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45948.916354629633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45948.916354629633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45948.916354629633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45948.916354629633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45948.916354629633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45948.916354629633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45948.916354629633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45948.916354629633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45948.916354629633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45948.916354629633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45948.916354629633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45948.916354629633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45948.916354629633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45948.916354629633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45948.916354629633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45948.916354629633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45948.916354629633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45948.916354629633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45948.916354629633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45948.916354629633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45948.916354629633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45948.916354629633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45948.916354629633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45948.916354629633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45948.916354629633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45948.916354629633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45948.916354629633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45948.916354629633</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45948.916354629633</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2025-10-18T18:59:41Z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