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92" documentId="13_ncr:1_{F6CB121F-512D-4AA6-A0C1-0FB36C537598}" xr6:coauthVersionLast="47" xr6:coauthVersionMax="47" xr10:uidLastSave="{D61E92B1-F923-43E7-B537-5EAD3ACA11D2}"/>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<sst xmlns="http://schemas.openxmlformats.org/spreadsheetml/2006/main" count="178573" uniqueCount="39069">
  <si>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</si>
  <si>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</si>
  <si>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</si>
  <si>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</si>
  <si>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</si>
  <si>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</si>
  <si>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</si>
  <si>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</si>
  <si>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</si>
  <si>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</si>
  <si>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</si>
  <si>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</si>
  <si>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</si>
  <si>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</si>
  <si>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</si>
  <si>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</si>
  <si>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</si>
  <si>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</si>
  <si>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</si>
  <si>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</si>
  <si>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</si>
  <si>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</si>
  <si>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</si>
  <si>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</si>
  <si>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</si>
  <si>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</si>
  <si>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</si>
  <si>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</si>
  <si>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</si>
  <si>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</si>
  <si>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</si>
  <si>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</si>
  <si>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</si>
  <si>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</si>
  <si>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</si>
  <si>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</si>
  <si>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</si>
  <si>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</si>
  <si>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</si>
  <si>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</si>
  <si>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</si>
  <si>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</si>
  <si>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</si>
  <si>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</si>
  <si>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</si>
  <si>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</si>
  <si>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</si>
  <si>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</si>
  <si>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</si>
  <si>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</si>
  <si>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</si>
  <si>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</si>
  <si>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</si>
  <si>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</si>
  <si>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</si>
  <si>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</si>
  <si>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</si>
  <si>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</si>
  <si>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</si>
  <si>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</si>
  <si>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</si>
  <si>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</si>
  <si>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</si>
  <si>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</si>
  <si>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</si>
  <si>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</si>
  <si>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</si>
  <si>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</si>
  <si>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</si>
  <si>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</si>
  <si>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</si>
  <si>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</si>
  <si>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</si>
  <si>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</si>
  <si>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</si>
  <si>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</si>
  <si>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</si>
  <si>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</si>
  <si>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</si>
  <si>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</si>
  <si>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</si>
  <si>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</si>
  <si>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</si>
  <si>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</si>
  <si>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</si>
  <si>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</si>
  <si>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</si>
  <si>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</si>
  <si>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</si>
  <si>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</si>
  <si>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</si>
  <si>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</si>
  <si>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</si>
  <si>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</si>
  <si>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</si>
  <si>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</si>
  <si>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</si>
  <si>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</si>
  <si>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</si>
  <si>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</si>
  <si>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</si>
  <si>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</si>
  <si>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</si>
  <si>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</si>
  <si>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</si>
  <si>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</si>
  <si>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</si>
  <si>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</si>
  <si>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</si>
  <si>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</si>
  <si>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</si>
  <si>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</si>
  <si>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</si>
  <si>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</si>
  <si>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</si>
  <si>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</si>
  <si>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</si>
  <si>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</si>
  <si>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</si>
  <si>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</si>
  <si>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</si>
  <si>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</si>
  <si>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</si>
  <si>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</si>
  <si>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</si>
  <si>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</si>
  <si>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</si>
  <si>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</si>
  <si>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</si>
  <si>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</si>
  <si>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</si>
  <si>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</si>
  <si>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</si>
  <si>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</si>
  <si>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</si>
  <si>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</si>
  <si>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</si>
  <si>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</si>
  <si>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</si>
  <si>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</si>
  <si>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</si>
  <si>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</si>
  <si>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</si>
  <si>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</si>
  <si>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</si>
  <si>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</si>
  <si>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</si>
  <si>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</si>
  <si>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</si>
  <si>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</si>
  <si>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</si>
  <si>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</si>
  <si>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</si>
  <si>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</si>
  <si>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</si>
  <si>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</si>
  <si>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</si>
  <si>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</si>
  <si>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</si>
  <si>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</si>
  <si>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</si>
  <si>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</si>
  <si>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</si>
  <si>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</si>
  <si>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</si>
  <si>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</si>
  <si>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</si>
  <si>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</si>
  <si>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</si>
  <si>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</si>
  <si>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</si>
  <si>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</si>
  <si>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</si>
  <si>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</si>
  <si>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</si>
  <si>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</si>
  <si>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</si>
  <si>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</si>
  <si>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</si>
  <si>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</si>
  <si>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</si>
  <si>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</si>
  <si>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</si>
  <si>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</si>
  <si>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</si>
  <si>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</si>
  <si>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</si>
  <si>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</si>
  <si>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</si>
  <si>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</si>
  <si>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</si>
  <si>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</si>
  <si>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</si>
  <si>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</si>
  <si>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</si>
  <si>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</si>
  <si>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</si>
  <si>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</si>
  <si>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</si>
  <si>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</si>
  <si>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</si>
  <si>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</si>
  <si>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</si>
  <si>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</si>
  <si>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</si>
  <si>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</si>
  <si>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</si>
  <si>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</si>
  <si>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</si>
  <si>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</si>
  <si>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</si>
  <si>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</si>
  <si>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</si>
  <si>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</si>
  <si>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</si>
  <si>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</si>
  <si>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</si>
  <si>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</si>
  <si>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</si>
  <si>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</si>
  <si>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</si>
  <si>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</si>
  <si>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</si>
  <si>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</si>
  <si>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</si>
  <si>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</si>
  <si>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</si>
  <si>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</si>
  <si>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</si>
  <si>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</si>
  <si>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</si>
  <si>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</si>
  <si>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</si>
  <si>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</si>
  <si>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</si>
  <si>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</si>
  <si>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</si>
  <si>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</si>
  <si>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</si>
  <si>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</si>
  <si>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</si>
  <si>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</si>
  <si>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</si>
  <si>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</si>
  <si>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</si>
  <si>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</si>
  <si>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</si>
  <si>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</si>
  <si>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</si>
  <si>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</si>
  <si>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</si>
  <si>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</si>
  <si>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</si>
  <si>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</si>
  <si>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</si>
  <si>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</si>
  <si>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</si>
  <si>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</si>
  <si>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</si>
  <si>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</si>
  <si>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</si>
  <si>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</si>
  <si>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</si>
  <si>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</si>
  <si>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</si>
  <si>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</si>
  <si>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</si>
  <si>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</si>
  <si>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</si>
  <si>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</si>
  <si>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</si>
  <si>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</si>
  <si>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</si>
  <si>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</si>
  <si>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</si>
  <si>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</si>
  <si>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</si>
  <si>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</si>
  <si>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</si>
  <si>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</si>
  <si>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</si>
  <si>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</si>
  <si>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</si>
  <si>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</si>
  <si>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</si>
  <si>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</si>
  <si>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</si>
  <si>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</si>
  <si>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</si>
  <si>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</si>
  <si>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</si>
  <si>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</si>
  <si>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</si>
  <si>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</si>
  <si>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</si>
  <si>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</si>
  <si>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</si>
  <si>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</si>
  <si>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</si>
  <si>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</si>
  <si>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</si>
  <si>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</si>
  <si>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</si>
  <si>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</si>
  <si>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</si>
  <si>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</si>
  <si>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</si>
  <si>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</si>
  <si>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</si>
  <si>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</si>
  <si>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</si>
  <si>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</si>
  <si>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</si>
  <si>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</si>
  <si>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</si>
  <si>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</si>
  <si>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</si>
  <si>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</si>
  <si>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</si>
  <si>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</si>
  <si>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</si>
  <si>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</si>
  <si>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</si>
  <si>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</si>
  <si>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</si>
  <si>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</si>
  <si>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</si>
  <si>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</si>
  <si>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</si>
  <si>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</si>
  <si>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</si>
  <si>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</si>
  <si>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</si>
  <si>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</si>
  <si>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</si>
  <si>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</si>
  <si>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</si>
  <si>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</si>
  <si>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</si>
  <si>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</si>
  <si>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</si>
  <si>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</si>
  <si>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</si>
  <si>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</si>
  <si>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</si>
  <si>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</si>
  <si>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</si>
  <si>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</si>
  <si>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</si>
  <si>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</si>
  <si>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</si>
  <si>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</si>
  <si>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</si>
  <si>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</si>
  <si>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</si>
  <si>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</si>
  <si>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</si>
  <si>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</si>
  <si>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</si>
  <si>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</si>
  <si>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</si>
  <si>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</si>
  <si>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</si>
  <si>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</si>
  <si>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</si>
  <si>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</si>
  <si>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</si>
  <si>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</si>
  <si>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</si>
  <si>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</si>
  <si>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</si>
  <si>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</si>
  <si>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</si>
  <si>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</si>
  <si>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</si>
  <si>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</si>
  <si>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</si>
  <si>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</si>
  <si>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</si>
  <si>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</si>
  <si>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</si>
  <si>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</si>
  <si>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</si>
  <si>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</si>
  <si>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</si>
  <si>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</si>
  <si>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</si>
  <si>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</si>
  <si>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</si>
  <si>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</si>
  <si>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</si>
  <si>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</si>
  <si>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</si>
  <si>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</si>
  <si>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</si>
  <si>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</si>
  <si>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</si>
  <si>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</si>
  <si>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</si>
  <si>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</si>
  <si>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</si>
  <si>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</si>
  <si>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</si>
  <si>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</si>
  <si>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</si>
  <si>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</si>
  <si>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</si>
  <si>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</si>
  <si>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</si>
  <si>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</si>
  <si>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</si>
  <si>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</si>
  <si>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</si>
  <si>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</si>
  <si>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</si>
  <si>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</si>
  <si>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</si>
  <si>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</si>
  <si>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</si>
  <si>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</si>
  <si>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</si>
  <si>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</si>
  <si>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</si>
  <si>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</si>
  <si>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</si>
  <si>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</si>
  <si>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</si>
  <si>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</si>
  <si>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</si>
  <si>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</si>
  <si>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</si>
  <si>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</si>
  <si>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</si>
  <si>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</si>
  <si>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</si>
  <si>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</si>
  <si>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</si>
  <si>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</si>
  <si>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</si>
  <si>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</si>
  <si>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</si>
  <si>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</si>
  <si>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</si>
  <si>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</si>
  <si>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</si>
  <si>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</si>
  <si>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</si>
  <si>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</si>
  <si>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</si>
  <si>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</si>
  <si>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</si>
  <si>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</si>
  <si>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</si>
  <si>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</si>
  <si>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</si>
  <si>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</si>
  <si>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</si>
  <si>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</si>
  <si>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</si>
  <si>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</si>
  <si>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</si>
  <si>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</si>
  <si>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</si>
  <si>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</si>
  <si>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</si>
  <si>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</si>
  <si>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</si>
  <si>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</si>
  <si>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</si>
  <si>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</si>
  <si>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</si>
  <si>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</si>
  <si>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</si>
  <si>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</si>
  <si>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</si>
  <si>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</si>
  <si>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</si>
  <si>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</si>
  <si>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</si>
  <si>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</si>
  <si>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</si>
  <si>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</si>
  <si>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</si>
  <si>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</si>
  <si>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</si>
  <si>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</si>
  <si>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</si>
  <si>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</si>
  <si>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</si>
  <si>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</si>
  <si>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</si>
  <si>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</si>
  <si>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</si>
  <si>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</si>
  <si>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</si>
  <si>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</si>
  <si>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</si>
  <si>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</si>
  <si>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</si>
  <si>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</si>
  <si>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</si>
  <si>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</si>
  <si>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</si>
  <si>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</si>
  <si>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</si>
  <si>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</si>
  <si>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</si>
  <si>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</si>
  <si>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</si>
  <si>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</si>
  <si>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</si>
  <si>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</si>
  <si>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</si>
  <si>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</si>
  <si>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</si>
  <si>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</si>
  <si>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</si>
  <si>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</si>
  <si>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</si>
  <si>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</si>
  <si>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</si>
  <si>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</si>
  <si>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</si>
  <si>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</si>
  <si>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</si>
  <si>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</si>
  <si>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</si>
  <si>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</si>
  <si>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</si>
  <si>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</si>
  <si>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</si>
  <si>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</si>
  <si>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</si>
  <si>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</si>
  <si>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</si>
  <si>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</si>
  <si>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</si>
  <si>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</si>
  <si>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</si>
  <si>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</si>
  <si>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</si>
  <si>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</si>
  <si>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</si>
  <si>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</si>
  <si>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</si>
  <si>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</si>
  <si>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</si>
  <si>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</si>
  <si>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</si>
  <si>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</si>
  <si>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</si>
  <si>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</si>
  <si>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</si>
  <si>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</si>
  <si>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</si>
  <si>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</si>
  <si>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</si>
  <si>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</si>
  <si>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</si>
  <si>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</si>
  <si>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</si>
  <si>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</si>
  <si>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</si>
  <si>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</si>
  <si>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</si>
  <si>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</si>
  <si>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</si>
  <si>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</si>
  <si>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</si>
  <si>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</si>
  <si>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</si>
  <si>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</si>
  <si>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</si>
  <si>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</si>
  <si>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</si>
  <si>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</si>
  <si>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</si>
  <si>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</si>
  <si>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</si>
  <si>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</si>
  <si>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</si>
  <si>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</si>
  <si>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</si>
  <si>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</si>
  <si>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</si>
  <si>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</si>
  <si>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</si>
  <si>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</si>
  <si>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</si>
  <si>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</si>
  <si>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</si>
  <si>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</si>
  <si>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</si>
  <si>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</si>
  <si>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</si>
  <si>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</si>
  <si>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</si>
  <si>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</si>
  <si>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</si>
  <si>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</si>
  <si>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</si>
  <si>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</si>
  <si>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</si>
  <si>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</si>
  <si>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</si>
  <si>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</si>
  <si>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</si>
  <si>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</si>
  <si>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</si>
  <si>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</si>
  <si>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</si>
  <si>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</si>
  <si>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</si>
  <si>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</si>
  <si>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</si>
  <si>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</si>
  <si>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</si>
  <si>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</si>
  <si>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</si>
  <si>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</si>
  <si>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</si>
  <si>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</si>
  <si>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</si>
  <si>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</si>
  <si>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</si>
  <si>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</si>
  <si>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</si>
  <si>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</si>
  <si>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</si>
  <si>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</si>
  <si>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</si>
  <si>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</si>
  <si>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</si>
  <si>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</si>
  <si>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</si>
  <si>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</si>
  <si>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</si>
  <si>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</si>
  <si>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</si>
  <si>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</si>
  <si>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</si>
  <si>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</si>
  <si>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</si>
  <si>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</si>
  <si>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</si>
  <si>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</si>
  <si>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</si>
  <si>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</si>
  <si>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</si>
  <si>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</si>
  <si>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</si>
  <si>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</si>
  <si>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</si>
  <si>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</si>
  <si>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</si>
  <si>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</si>
  <si>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</si>
  <si>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</si>
  <si>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</si>
  <si>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</si>
  <si>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</si>
  <si>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</si>
  <si>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</si>
  <si>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</si>
  <si>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</si>
  <si>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</si>
  <si>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</si>
  <si>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</si>
  <si>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</si>
  <si>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</si>
  <si>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</si>
  <si>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</si>
  <si>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</si>
  <si>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</si>
  <si>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</si>
  <si>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</si>
  <si>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</si>
  <si>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</si>
  <si>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</si>
  <si>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</si>
  <si>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</si>
  <si>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</si>
  <si>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</si>
  <si>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</si>
  <si>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</si>
  <si>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</si>
  <si>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</si>
  <si>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</si>
  <si>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</si>
  <si>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</si>
  <si>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</si>
  <si>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</si>
  <si>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</si>
  <si>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</si>
  <si>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</si>
  <si>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</si>
  <si>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</si>
  <si>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</si>
  <si>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</si>
  <si>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</si>
  <si>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</si>
  <si>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</si>
  <si>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</si>
  <si>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</si>
  <si>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</si>
  <si>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</si>
  <si>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</si>
  <si>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</si>
  <si>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</si>
  <si>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</si>
  <si>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</si>
  <si>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</si>
  <si>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</si>
  <si>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</si>
  <si>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</si>
  <si>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</si>
  <si>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</si>
  <si>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</si>
  <si>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</si>
  <si>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</si>
  <si>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</si>
  <si>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</si>
  <si>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</si>
  <si>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</si>
  <si>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</si>
  <si>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</si>
  <si>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</si>
  <si>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</si>
  <si>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</si>
  <si>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</si>
  <si>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</si>
  <si>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</si>
  <si>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</si>
  <si>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</si>
  <si>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</si>
  <si>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</si>
  <si>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</si>
  <si>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</si>
  <si>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</si>
  <si>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</si>
  <si>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</si>
  <si>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</si>
  <si>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</si>
  <si>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</si>
  <si>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</si>
  <si>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</si>
  <si>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</si>
  <si>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</si>
  <si>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</si>
  <si>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</si>
  <si>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</si>
  <si>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</si>
  <si>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</si>
  <si>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</si>
  <si>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</si>
  <si>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</si>
  <si>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</si>
  <si>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</si>
  <si>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</si>
  <si>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</si>
  <si>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</si>
  <si>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</si>
  <si>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</si>
  <si>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</si>
  <si>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</si>
  <si>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</si>
  <si>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</si>
  <si>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</si>
  <si>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</si>
  <si>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</si>
  <si>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</si>
  <si>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</si>
  <si>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</si>
  <si>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</si>
  <si>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</si>
  <si>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</si>
  <si>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</si>
  <si>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</si>
  <si>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</si>
  <si>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</si>
  <si>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</si>
  <si>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</si>
  <si>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</si>
  <si>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</si>
  <si>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</si>
  <si>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</si>
  <si>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</si>
  <si>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</si>
  <si>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</si>
  <si>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</si>
  <si>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</si>
  <si>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</si>
  <si>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</si>
  <si>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</si>
  <si>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</si>
  <si>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</si>
  <si>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</si>
  <si>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</si>
  <si>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</si>
  <si>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</si>
  <si>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</si>
  <si>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</si>
  <si>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</si>
  <si>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</si>
  <si>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</si>
  <si>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</si>
  <si>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</si>
  <si>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</si>
  <si>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</si>
  <si>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</si>
  <si>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</si>
  <si>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</si>
  <si>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</si>
  <si>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</si>
  <si>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</si>
  <si>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</si>
  <si>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</si>
  <si>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</si>
  <si>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</si>
  <si>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</si>
  <si>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</si>
  <si>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</si>
  <si>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</si>
  <si>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</si>
  <si>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</si>
  <si>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</si>
  <si>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</si>
  <si>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</si>
  <si>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</si>
  <si>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</si>
  <si>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</si>
  <si>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</si>
  <si>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</si>
  <si>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</si>
  <si>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</si>
  <si>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</si>
  <si>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</si>
  <si>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</si>
  <si>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</si>
  <si>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</si>
  <si>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</si>
  <si>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</si>
  <si>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</si>
  <si>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</si>
  <si>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</si>
  <si>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</si>
  <si>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</si>
  <si>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</si>
  <si>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</si>
  <si>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</si>
  <si>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</si>
  <si>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</si>
  <si>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</si>
  <si>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</si>
  <si>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</si>
  <si>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</si>
  <si>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</si>
  <si>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</si>
  <si>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</si>
  <si>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</si>
  <si>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</si>
  <si>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</si>
  <si>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</si>
  <si>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</si>
  <si>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</si>
  <si>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</si>
  <si>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</si>
  <si>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</si>
  <si>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</si>
  <si>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</si>
  <si>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</si>
  <si>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</si>
  <si>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</si>
  <si>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</si>
  <si>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</si>
  <si>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</si>
  <si>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</si>
  <si>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</si>
  <si>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</si>
  <si>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</si>
  <si>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</si>
  <si>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</si>
  <si>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</si>
  <si>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</si>
  <si>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</si>
  <si>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</si>
  <si>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</si>
  <si>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</si>
  <si>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</si>
  <si>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</si>
  <si>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</si>
  <si>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</si>
  <si>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</si>
  <si>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</si>
  <si>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</si>
  <si>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</si>
  <si>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</si>
  <si>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</si>
  <si>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</si>
  <si>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</si>
  <si>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</si>
  <si>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</si>
  <si>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</si>
  <si>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</si>
  <si>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</si>
  <si>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</si>
  <si>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</si>
  <si>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</si>
  <si>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</si>
  <si>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</si>
  <si>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</si>
  <si>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</si>
  <si>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</si>
  <si>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</si>
  <si>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</si>
  <si>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</si>
  <si>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</si>
  <si>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</si>
  <si>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</si>
  <si>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</si>
  <si>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</si>
  <si>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</si>
  <si>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</si>
  <si>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</si>
  <si>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</si>
  <si>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</si>
  <si>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</si>
  <si>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</si>
  <si>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</si>
  <si>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</si>
  <si>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</si>
  <si>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</si>
  <si>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</si>
  <si>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</si>
  <si>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</si>
  <si>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</si>
  <si>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</si>
  <si>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</si>
  <si>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</si>
  <si>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</si>
  <si>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</si>
  <si>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</si>
  <si>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</si>
  <si>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</si>
  <si>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</si>
  <si>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</si>
  <si>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</si>
  <si>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</si>
  <si>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</si>
  <si>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</si>
  <si>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</si>
  <si>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</si>
  <si>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</si>
  <si>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</si>
  <si>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</si>
  <si>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</si>
  <si>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</si>
  <si>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</si>
  <si>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</si>
  <si>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</si>
  <si>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</si>
  <si>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</si>
  <si>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</si>
  <si>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</si>
  <si>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</si>
  <si>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</si>
  <si>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</si>
  <si>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</si>
  <si>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</si>
  <si>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</si>
  <si>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</si>
  <si>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</si>
  <si>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</si>
  <si>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</si>
  <si>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</si>
  <si>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</si>
  <si>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</si>
  <si>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</si>
  <si>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</si>
  <si>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</si>
  <si>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</si>
  <si>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</si>
  <si>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</si>
  <si>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</si>
  <si>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</si>
  <si>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</si>
  <si>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</si>
  <si>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</si>
  <si>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</si>
  <si>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</si>
  <si>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</si>
  <si>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</si>
  <si>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</si>
  <si>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</si>
  <si>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</si>
  <si>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</si>
  <si>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</si>
  <si>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</si>
  <si>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</si>
  <si>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</si>
  <si>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</si>
  <si>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</si>
  <si>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</si>
  <si>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</si>
  <si>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</si>
  <si>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</si>
  <si>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</si>
  <si>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</si>
  <si>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</si>
  <si>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</si>
  <si>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</si>
  <si>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</si>
  <si>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</si>
  <si>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</si>
  <si>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</si>
  <si>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</si>
  <si>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</si>
  <si>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</si>
  <si>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</si>
  <si>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</si>
  <si>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</si>
  <si>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</si>
  <si>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</si>
  <si>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</si>
  <si>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</si>
  <si>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</si>
  <si>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</si>
  <si>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</si>
  <si>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</si>
  <si>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</si>
  <si>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</si>
  <si>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</si>
  <si>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</si>
  <si>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</si>
  <si>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</si>
  <si>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</si>
  <si>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</si>
  <si>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</si>
  <si>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</si>
  <si>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</si>
  <si>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</si>
  <si>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</si>
  <si>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</si>
  <si>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</si>
  <si>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</si>
  <si>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</si>
  <si>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</si>
  <si>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</si>
  <si>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</si>
  <si>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</si>
  <si>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</si>
  <si>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</si>
  <si>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</si>
  <si>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</si>
  <si>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</si>
  <si>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</si>
  <si>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</si>
  <si>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</si>
  <si>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</si>
  <si>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</si>
  <si>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</si>
  <si>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</si>
  <si>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</si>
  <si>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</si>
  <si>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</si>
  <si>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</si>
  <si>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</si>
  <si>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</si>
  <si>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</si>
  <si>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</si>
  <si>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</si>
  <si>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</si>
  <si>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</si>
  <si>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</si>
  <si>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</si>
  <si>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</si>
  <si>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</si>
  <si>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</si>
  <si>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</si>
  <si>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</si>
  <si>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</si>
  <si>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</si>
  <si>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</si>
  <si>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</si>
  <si>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</si>
  <si>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</si>
  <si>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</si>
  <si>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</si>
  <si>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</si>
  <si>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</si>
  <si>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</si>
  <si>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</si>
  <si>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</si>
  <si>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</si>
  <si>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</si>
  <si>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</si>
  <si>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</si>
  <si>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</si>
  <si>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</si>
  <si>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</si>
  <si>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</si>
  <si>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</si>
  <si>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</si>
  <si>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</si>
  <si>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</si>
  <si>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</si>
  <si>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</si>
  <si>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</si>
  <si>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</si>
  <si>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</si>
  <si>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</si>
  <si>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</si>
  <si>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</si>
  <si>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</si>
  <si>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</si>
  <si>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</si>
  <si>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</si>
  <si>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</si>
  <si>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</si>
  <si>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</si>
  <si>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</si>
  <si>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</si>
  <si>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</si>
  <si>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</si>
  <si>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</si>
  <si>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</si>
  <si>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</si>
  <si>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</si>
  <si>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</si>
  <si>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</si>
  <si>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</si>
  <si>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</si>
  <si>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</si>
  <si>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</si>
  <si>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</si>
  <si>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</si>
  <si>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</si>
  <si>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</si>
  <si>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</si>
  <si>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</si>
  <si>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</si>
  <si>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</si>
  <si>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</si>
  <si>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</si>
  <si>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</si>
  <si>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</si>
  <si>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</si>
  <si>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</si>
  <si>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</si>
  <si>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</si>
  <si>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</si>
  <si>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</si>
  <si>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</si>
  <si>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</si>
  <si>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</si>
  <si>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</si>
  <si>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</si>
  <si>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</si>
  <si>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</si>
  <si>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</si>
  <si>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</si>
  <si>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</si>
  <si>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</si>
  <si>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</si>
  <si>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</si>
  <si>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</si>
  <si>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</si>
  <si>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</si>
  <si>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</si>
  <si>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</si>
  <si>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</si>
  <si>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</si>
  <si>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</si>
  <si>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</si>
  <si>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</si>
  <si>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</si>
  <si>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</si>
  <si>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</si>
  <si>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</si>
  <si>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</si>
  <si>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</si>
  <si>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</si>
  <si>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</si>
  <si>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</si>
  <si>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</si>
  <si>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</si>
  <si>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</si>
  <si>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</si>
  <si>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</si>
  <si>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</si>
  <si>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</si>
  <si>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</si>
  <si>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</si>
  <si>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</si>
  <si>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</si>
  <si>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</si>
  <si>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</si>
  <si>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</si>
  <si>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</si>
  <si>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</si>
  <si>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</si>
  <si>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</si>
  <si>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</si>
  <si>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</si>
  <si>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</si>
  <si>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</si>
  <si>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</si>
  <si>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</si>
  <si>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</si>
  <si>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</si>
  <si>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</si>
  <si>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</si>
  <si>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</si>
  <si>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</si>
  <si>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</si>
  <si>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</si>
  <si>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</si>
  <si>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</si>
  <si>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</si>
  <si>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</si>
  <si>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</si>
  <si>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</si>
  <si>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</si>
  <si>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</si>
  <si>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</si>
  <si>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</si>
  <si>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</si>
  <si>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</si>
  <si>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</si>
  <si>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</si>
  <si>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</si>
  <si>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</si>
  <si>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</si>
  <si>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</si>
  <si>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</si>
  <si>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</si>
  <si>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</si>
  <si>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</si>
  <si>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</si>
  <si>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</si>
  <si>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</si>
  <si>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</si>
  <si>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</si>
  <si>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</si>
  <si>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</si>
  <si>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</si>
  <si>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</si>
  <si>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</si>
  <si>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</si>
  <si>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</si>
  <si>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</si>
  <si>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</si>
  <si>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</si>
  <si>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</si>
  <si>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</si>
  <si>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</si>
  <si>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</si>
  <si>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</si>
  <si>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</si>
  <si>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</si>
  <si>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</si>
  <si>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</si>
  <si>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</si>
  <si>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</si>
  <si>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</si>
  <si>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</si>
  <si>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</si>
  <si>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</si>
  <si>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</si>
  <si>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</si>
  <si>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</si>
  <si>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</si>
  <si>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</si>
  <si>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</si>
  <si>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</si>
  <si>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</si>
  <si>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</si>
  <si>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</si>
  <si>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</si>
  <si>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</si>
  <si>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</si>
  <si>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</si>
  <si>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</si>
  <si>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</si>
  <si>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</si>
  <si>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</si>
  <si>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</si>
  <si>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</si>
  <si>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</si>
  <si>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</si>
  <si>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</si>
  <si>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</si>
  <si>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</si>
  <si>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</si>
  <si>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</si>
  <si>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</si>
  <si>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</si>
  <si>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</si>
  <si>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</si>
  <si>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</si>
  <si>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</si>
  <si>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</si>
  <si>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</si>
  <si>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</si>
  <si>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</si>
  <si>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</si>
  <si>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</si>
  <si>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</si>
  <si>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</si>
  <si>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</si>
  <si>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</si>
  <si>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</si>
  <si>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</si>
  <si>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</si>
  <si>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</si>
  <si>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</si>
  <si>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</si>
  <si>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</si>
  <si>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</si>
  <si>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</si>
  <si>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</si>
  <si>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</si>
  <si>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</si>
  <si>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</si>
  <si>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</si>
  <si>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</si>
  <si>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</si>
  <si>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</si>
  <si>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</si>
  <si>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</si>
  <si>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</si>
  <si>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</si>
  <si>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</si>
  <si>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</si>
  <si>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</si>
  <si>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</si>
  <si>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</si>
  <si>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</si>
  <si>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</si>
  <si>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</si>
  <si>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</si>
  <si>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</si>
  <si>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</si>
  <si>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</si>
  <si>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</si>
  <si>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</si>
  <si>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</si>
  <si>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</si>
  <si>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</si>
  <si>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</si>
  <si>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</si>
  <si>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</si>
  <si>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</si>
  <si>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</si>
  <si>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</si>
  <si>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</si>
  <si>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</si>
  <si>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</si>
  <si>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</si>
  <si>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</si>
  <si>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</si>
  <si>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</si>
  <si>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</si>
  <si>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</si>
  <si>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</si>
  <si>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</si>
  <si>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</si>
  <si>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</si>
  <si>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</si>
  <si>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</si>
  <si>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</si>
  <si>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</si>
  <si>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</si>
  <si>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</si>
  <si>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</si>
  <si>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</si>
  <si>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</si>
  <si>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</si>
  <si>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</si>
  <si>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</si>
  <si>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</si>
  <si>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</si>
  <si>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</si>
  <si>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</si>
  <si>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</si>
  <si>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</si>
  <si>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</si>
  <si>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</si>
  <si>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</si>
  <si>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</si>
  <si>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</si>
  <si>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</si>
  <si>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</si>
  <si>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</si>
  <si>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</si>
  <si>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</si>
  <si>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</si>
  <si>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</si>
  <si>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</si>
  <si>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</si>
  <si>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</si>
  <si>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</si>
  <si>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</si>
  <si>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</si>
  <si>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</si>
  <si>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</si>
  <si>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</si>
  <si>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</si>
  <si>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</si>
  <si>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</si>
  <si>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</si>
  <si>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</si>
  <si>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</si>
  <si>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</si>
  <si>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</si>
  <si>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</si>
  <si>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</si>
  <si>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</si>
  <si>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</si>
  <si>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</si>
  <si>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</si>
  <si>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</si>
  <si>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</si>
  <si>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</si>
  <si>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</si>
  <si>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</si>
  <si>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</si>
  <si>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</si>
  <si>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</si>
  <si>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</si>
  <si>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</si>
  <si>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</si>
  <si>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</si>
  <si>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</si>
  <si>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</si>
  <si>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</si>
  <si>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</si>
  <si>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</si>
  <si>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</si>
  <si>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</si>
  <si>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</si>
  <si>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</si>
  <si>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</si>
  <si>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</si>
  <si>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</si>
  <si>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</si>
  <si>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</si>
  <si>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</si>
  <si>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</si>
  <si>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</si>
  <si>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</si>
  <si>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</si>
  <si>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</si>
  <si>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</si>
  <si>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</si>
  <si>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</si>
  <si>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</si>
  <si>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</si>
  <si>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</si>
  <si>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</si>
  <si>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</si>
  <si>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</si>
  <si>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</si>
  <si>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</si>
  <si>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</si>
  <si>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</si>
  <si>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</si>
  <si>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</si>
  <si>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</si>
  <si>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</si>
  <si>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</si>
  <si>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</si>
  <si>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</si>
  <si>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</si>
  <si>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</si>
  <si>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</si>
  <si>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</si>
  <si>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</si>
  <si>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</si>
  <si>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</si>
  <si>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</si>
  <si>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</si>
  <si>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</si>
  <si>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</si>
  <si>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</si>
  <si>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</si>
  <si>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</si>
  <si>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</si>
  <si>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</si>
  <si>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</si>
  <si>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</si>
  <si>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</si>
  <si>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</si>
  <si>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</si>
  <si>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</si>
  <si>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</si>
  <si>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</si>
  <si>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</si>
  <si>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</si>
  <si>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</si>
  <si>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</si>
  <si>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</si>
  <si>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</si>
  <si>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</si>
  <si>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</si>
  <si>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</si>
  <si>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</si>
  <si>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</si>
  <si>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</si>
  <si>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</si>
  <si>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</si>
  <si>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</si>
  <si>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</si>
  <si>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</si>
  <si>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</si>
  <si>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</si>
  <si>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</si>
  <si>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</si>
  <si>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</si>
  <si>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</si>
  <si>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</si>
  <si>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</si>
  <si>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</si>
  <si>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</si>
  <si>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</si>
  <si>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</si>
  <si>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</si>
  <si>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</si>
  <si>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</si>
  <si>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</si>
  <si>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</si>
  <si>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</si>
  <si>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</si>
  <si>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</si>
  <si>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</si>
  <si>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</si>
  <si>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</si>
  <si>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</si>
  <si>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</si>
  <si>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</si>
  <si>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</si>
  <si>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</si>
  <si>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</si>
  <si>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</si>
  <si>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</si>
  <si>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</si>
  <si>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</si>
  <si>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</si>
  <si>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</si>
  <si>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</si>
  <si>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</si>
  <si>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</si>
  <si>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</si>
  <si>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</si>
  <si>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</si>
  <si>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</si>
  <si>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</si>
  <si>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</si>
  <si>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</si>
  <si>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</si>
  <si>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</si>
  <si>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</si>
  <si>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</si>
  <si>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</si>
  <si>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</si>
  <si>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</si>
  <si>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</si>
  <si>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</si>
  <si>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</si>
  <si>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</si>
  <si>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</si>
  <si>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</si>
  <si>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</si>
  <si>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</si>
  <si>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</si>
  <si>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</si>
  <si>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</si>
  <si>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</si>
  <si>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</si>
  <si>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</si>
  <si>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</si>
  <si>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</si>
  <si>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</si>
  <si>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</si>
  <si>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</si>
  <si>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</si>
  <si>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</si>
  <si>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</si>
  <si>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</si>
  <si>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</si>
  <si>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</si>
  <si>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</si>
  <si>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</si>
  <si>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</si>
  <si>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</si>
  <si>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</si>
  <si>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</si>
  <si>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</si>
  <si>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</si>
  <si>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</si>
  <si>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</si>
  <si>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</si>
  <si>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</si>
  <si>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</si>
  <si>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</si>
  <si>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</si>
  <si>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</si>
  <si>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</si>
  <si>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</si>
  <si>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</si>
  <si>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</si>
  <si>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</si>
  <si>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</si>
  <si>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</si>
  <si>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</si>
  <si>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</si>
  <si>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</si>
  <si>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</si>
  <si>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</si>
  <si>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</si>
  <si>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</si>
  <si>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</si>
  <si>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</si>
  <si>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</si>
  <si>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</si>
  <si>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</si>
  <si>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</si>
  <si>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</si>
  <si>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</si>
  <si>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</si>
  <si>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</si>
  <si>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</si>
  <si>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</si>
  <si>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</si>
  <si>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</si>
  <si>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</si>
  <si>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</si>
  <si>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</si>
  <si>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</si>
  <si>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</si>
  <si>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</si>
  <si>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</si>
  <si>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</si>
  <si>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</si>
  <si>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</si>
  <si>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</si>
  <si>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</si>
  <si>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</si>
  <si>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</si>
  <si>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</si>
  <si>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</si>
  <si>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</si>
  <si>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</si>
  <si>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</si>
  <si>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</si>
  <si>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</si>
  <si>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</si>
  <si>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</si>
  <si>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</si>
  <si>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</si>
  <si>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</si>
  <si>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</si>
  <si>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</si>
  <si>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</si>
  <si>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</si>
  <si>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</si>
  <si>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</si>
  <si>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</si>
  <si>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</si>
  <si>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</si>
  <si>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</si>
  <si>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</si>
  <si>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</si>
  <si>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</si>
  <si>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</si>
  <si>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</si>
  <si>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</si>
  <si>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</si>
  <si>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</si>
  <si>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</si>
  <si>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</si>
  <si>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</si>
  <si>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</si>
  <si>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</si>
  <si>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</si>
  <si>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</si>
  <si>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</si>
  <si>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</si>
  <si>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</si>
  <si>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</si>
  <si>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</si>
  <si>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</si>
  <si>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</si>
  <si>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</si>
  <si>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</si>
  <si>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</si>
  <si>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</si>
  <si>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</si>
  <si>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</si>
  <si>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</si>
  <si>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</si>
  <si>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</si>
  <si>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</si>
  <si>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</si>
  <si>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</si>
  <si>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</si>
  <si>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</si>
  <si>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</si>
  <si>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</si>
  <si>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</si>
  <si>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</si>
  <si>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</si>
  <si>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</si>
  <si>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</si>
  <si>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</si>
  <si>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</si>
  <si>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</si>
  <si>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</si>
  <si>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</si>
  <si>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</si>
  <si>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</si>
  <si>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</si>
  <si>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</si>
  <si>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</si>
  <si>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</si>
  <si>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</si>
  <si>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</si>
  <si>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</si>
  <si>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</si>
  <si>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</si>
  <si>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</si>
  <si>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</si>
  <si>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</si>
  <si>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</si>
  <si>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</si>
  <si>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</si>
  <si>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</si>
  <si>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</si>
  <si>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</si>
  <si>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</si>
  <si>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</si>
  <si>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</si>
  <si>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</si>
  <si>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</si>
  <si>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</si>
  <si>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</si>
  <si>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</si>
  <si>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</si>
  <si>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</si>
  <si>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</si>
  <si>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</si>
  <si>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</si>
  <si>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</si>
  <si>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</si>
  <si>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</si>
  <si>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</si>
  <si>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</si>
  <si>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</si>
  <si>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</si>
  <si>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</si>
  <si>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</si>
  <si>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</si>
  <si>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</si>
  <si>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</si>
  <si>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</si>
  <si>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</si>
  <si>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</si>
  <si>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</si>
  <si>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</si>
  <si>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</si>
  <si>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</si>
  <si>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</si>
  <si>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</si>
  <si>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</si>
  <si>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</si>
  <si>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</si>
  <si>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</si>
  <si>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</si>
  <si>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</si>
  <si>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</si>
  <si>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</si>
  <si>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</si>
  <si>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</si>
  <si>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</si>
  <si>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</si>
  <si>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</si>
  <si>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</si>
  <si>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</si>
  <si>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</si>
  <si>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</si>
  <si>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</si>
  <si>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</si>
  <si>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</si>
  <si>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</si>
  <si>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</si>
  <si>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</si>
  <si>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</si>
  <si>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</si>
  <si>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</si>
  <si>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</si>
  <si>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</si>
  <si>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</si>
  <si>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</si>
  <si>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</si>
  <si>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</si>
  <si>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</si>
  <si>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</si>
  <si>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</si>
  <si>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</si>
  <si>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</si>
  <si>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</si>
  <si>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</si>
  <si>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</si>
  <si>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</si>
  <si>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</si>
  <si>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</si>
  <si>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</si>
  <si>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</si>
  <si>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</si>
  <si>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</si>
  <si>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</si>
  <si>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</si>
  <si>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</si>
  <si>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</si>
  <si>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</si>
  <si>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</si>
  <si>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</si>
  <si>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</si>
  <si>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</si>
  <si>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</si>
  <si>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</si>
  <si>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</si>
  <si>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</si>
  <si>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</si>
  <si>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</si>
  <si>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</si>
  <si>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</si>
  <si>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</si>
  <si>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</si>
  <si>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</si>
  <si>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</si>
  <si>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</si>
  <si>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</si>
  <si>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</si>
  <si>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</si>
  <si>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</si>
  <si>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</si>
  <si>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</si>
  <si>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</si>
  <si>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</si>
  <si>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</si>
  <si>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</si>
  <si>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</si>
  <si>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</si>
  <si>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</si>
  <si>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</si>
  <si>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</si>
  <si>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</si>
  <si>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</si>
  <si>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</si>
  <si>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</si>
  <si>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</si>
  <si>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</si>
  <si>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</si>
  <si>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</si>
  <si>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</si>
  <si>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</si>
  <si>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</si>
  <si>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</si>
  <si>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</si>
  <si>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</si>
  <si>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</si>
  <si>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</si>
  <si>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</si>
  <si>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</si>
  <si>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</si>
  <si>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</si>
  <si>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</si>
  <si>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</si>
  <si>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</si>
  <si>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</si>
  <si>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</si>
  <si>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</si>
  <si>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</si>
  <si>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</si>
  <si>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</si>
  <si>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</si>
  <si>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</si>
  <si>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</si>
  <si>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</si>
  <si>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</si>
  <si>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</si>
  <si>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</si>
  <si>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</si>
  <si>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</si>
  <si>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</si>
  <si>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</si>
  <si>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</si>
  <si>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</si>
  <si>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</si>
  <si>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</si>
  <si>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</si>
  <si>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</si>
  <si>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</si>
  <si>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</si>
  <si>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</si>
  <si>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</si>
  <si>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</si>
  <si>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</si>
  <si>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</si>
  <si>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</si>
  <si>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</si>
  <si>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</si>
  <si>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</si>
  <si>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</si>
  <si>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</si>
  <si>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</si>
  <si>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</si>
  <si>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</si>
  <si>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</si>
  <si>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</si>
  <si>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</si>
  <si>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</si>
  <si>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</si>
  <si>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</si>
  <si>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</si>
  <si>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</si>
  <si>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</si>
  <si>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</si>
  <si>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</si>
  <si>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</si>
  <si>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</si>
  <si>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</si>
  <si>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</si>
  <si>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</si>
  <si>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</si>
  <si>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</si>
  <si>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</si>
  <si>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</si>
  <si>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</si>
  <si>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</si>
  <si>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</si>
  <si>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</si>
  <si>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</si>
  <si>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</si>
  <si>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</si>
  <si>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</si>
  <si>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</si>
  <si>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</si>
  <si>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</si>
  <si>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</si>
  <si>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</si>
  <si>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</si>
  <si>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</si>
  <si>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</si>
  <si>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</si>
  <si>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</si>
  <si>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</si>
  <si>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</si>
  <si>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</si>
  <si>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</si>
  <si>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</si>
  <si>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</si>
  <si>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</si>
  <si>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</si>
  <si>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</si>
  <si>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</si>
  <si>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</si>
  <si>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</si>
  <si>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</si>
  <si>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</si>
  <si>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</si>
  <si>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</si>
  <si>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</si>
  <si>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</si>
  <si>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</si>
  <si>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</si>
  <si>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</si>
  <si>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</si>
  <si>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</si>
  <si>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</si>
  <si>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</si>
  <si>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</si>
  <si>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</si>
  <si>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</si>
  <si>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</si>
  <si>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</si>
  <si>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</si>
  <si>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</si>
  <si>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</si>
  <si>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</si>
  <si>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</si>
  <si>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</si>
  <si>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</si>
  <si>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</si>
  <si>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</si>
  <si>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</si>
  <si>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</si>
  <si>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</si>
  <si>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</si>
  <si>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</si>
  <si>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</si>
  <si>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</si>
  <si>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</si>
  <si>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</si>
  <si>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</si>
  <si>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</si>
  <si>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</si>
  <si>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</si>
  <si>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</si>
  <si>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</si>
  <si>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</si>
  <si>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</si>
  <si>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</si>
  <si>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</si>
  <si>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</si>
  <si>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</si>
  <si>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</si>
  <si>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</si>
  <si>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</si>
  <si>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</si>
  <si>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</si>
  <si>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</si>
  <si>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</si>
  <si>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</si>
  <si>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</si>
  <si>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</si>
  <si>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</si>
  <si>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</si>
  <si>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</si>
  <si>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</si>
  <si>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</si>
  <si>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</si>
  <si>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</si>
  <si>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</si>
  <si>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</si>
  <si>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</si>
  <si>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</si>
  <si>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</si>
  <si>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</si>
  <si>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</si>
  <si>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</si>
  <si>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</si>
  <si>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</si>
  <si>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</si>
  <si>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</si>
  <si>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</si>
  <si>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</si>
  <si>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</si>
  <si>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</si>
  <si>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</si>
  <si>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</si>
  <si>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</si>
  <si>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</si>
  <si>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</si>
  <si>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</si>
  <si>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</si>
  <si>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</si>
  <si>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</si>
  <si>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</si>
  <si>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</si>
  <si>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</si>
  <si>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</si>
  <si>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</si>
  <si>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</si>
  <si>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</si>
  <si>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</si>
  <si>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</si>
  <si>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</si>
  <si>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</si>
  <si>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</si>
  <si>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</si>
  <si>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</si>
  <si>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</si>
  <si>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</si>
  <si>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</si>
  <si>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</si>
  <si>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</si>
  <si>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</si>
  <si>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</si>
  <si>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</si>
  <si>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</si>
  <si>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</si>
  <si>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</si>
  <si>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</si>
  <si>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</si>
  <si>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</si>
  <si>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</si>
  <si>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</si>
  <si>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</si>
  <si>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</si>
  <si>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</si>
  <si>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</si>
  <si>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</si>
  <si>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</si>
  <si>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</si>
  <si>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</si>
  <si>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</si>
  <si>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</si>
  <si>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</si>
  <si>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</si>
  <si>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</si>
  <si>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</si>
  <si>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</si>
  <si>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</si>
  <si>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</si>
  <si>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</si>
  <si>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</si>
  <si>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</si>
  <si>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</si>
  <si>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</si>
  <si>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</si>
  <si>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</si>
  <si>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</si>
  <si>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</si>
  <si>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</si>
  <si>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</si>
  <si>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</si>
  <si>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</si>
  <si>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</si>
  <si>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</si>
  <si>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</si>
  <si>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</si>
  <si>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</si>
  <si>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</si>
  <si>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</si>
  <si>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</si>
  <si>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</si>
  <si>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</si>
  <si>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</si>
  <si>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</si>
  <si>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</si>
  <si>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</si>
  <si>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</si>
  <si>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</si>
  <si>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</si>
  <si>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</si>
  <si>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</si>
  <si>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</si>
  <si>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</si>
  <si>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</si>
  <si>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</si>
  <si>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</si>
  <si>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</si>
  <si>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</si>
  <si>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</si>
  <si>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</si>
  <si>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</si>
  <si>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</si>
  <si>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</si>
  <si>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</si>
  <si>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</si>
  <si>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</si>
  <si>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</si>
  <si>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</si>
  <si>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</si>
  <si>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</si>
  <si>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</si>
  <si>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</si>
  <si>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</si>
  <si>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</si>
  <si>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</si>
  <si>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</si>
  <si>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</si>
  <si>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</si>
  <si>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</si>
  <si>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</si>
  <si>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</si>
  <si>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</si>
  <si>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</si>
  <si>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</si>
  <si>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</si>
  <si>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</si>
  <si>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</si>
  <si>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</si>
  <si>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</si>
  <si>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</si>
  <si>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</si>
  <si>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</si>
  <si>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</si>
  <si>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</si>
  <si>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</si>
  <si>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</si>
  <si>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</si>
  <si>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</si>
  <si>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</si>
  <si>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</si>
  <si>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</si>
  <si>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</si>
  <si>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</si>
  <si>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</si>
  <si>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</si>
  <si>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</si>
  <si>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</si>
  <si>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</si>
  <si>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</si>
  <si>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</si>
  <si>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</si>
  <si>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</si>
  <si>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</si>
  <si>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</si>
  <si>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</si>
  <si>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</si>
  <si>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</si>
  <si>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</si>
  <si>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</si>
  <si>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</si>
  <si>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</si>
  <si>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</si>
  <si>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</si>
  <si>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</si>
  <si>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</si>
  <si>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</si>
  <si>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</si>
  <si>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</si>
  <si>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</si>
  <si>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</si>
  <si>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</si>
  <si>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</si>
  <si>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</si>
  <si>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</si>
  <si>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</si>
  <si>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</si>
  <si>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</si>
  <si>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</si>
  <si>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</si>
  <si>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</si>
  <si>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</si>
  <si>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</si>
  <si>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</si>
  <si>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</si>
  <si>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</si>
  <si>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</si>
  <si>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</si>
  <si>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</si>
  <si>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</si>
  <si>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</si>
  <si>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</si>
  <si>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</si>
  <si>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</si>
  <si>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</si>
  <si>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</si>
  <si>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</si>
  <si>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</si>
  <si>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</si>
  <si>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</si>
  <si>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</si>
  <si>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</si>
  <si>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</si>
  <si>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</si>
  <si>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</si>
  <si>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</si>
  <si>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</si>
  <si>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</si>
  <si>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</si>
  <si>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</si>
  <si>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</si>
  <si>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</si>
  <si>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</si>
  <si>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</si>
  <si>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</si>
  <si>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</si>
  <si>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</si>
  <si>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</si>
  <si>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</si>
  <si>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</si>
  <si>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</si>
  <si>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</si>
  <si>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</si>
  <si>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</si>
  <si>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</si>
  <si>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</si>
  <si>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</si>
  <si>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</si>
  <si>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</si>
  <si>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</si>
  <si>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</si>
  <si>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</si>
  <si>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</si>
  <si>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</si>
  <si>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</si>
  <si>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</si>
  <si>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</si>
  <si>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</si>
  <si>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</si>
  <si>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</si>
  <si>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</si>
  <si>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</si>
  <si>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</si>
  <si>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</si>
  <si>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</si>
  <si>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</si>
  <si>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</si>
  <si>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</si>
  <si>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</si>
  <si>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</si>
  <si>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</si>
  <si>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</si>
  <si>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</si>
  <si>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</si>
  <si>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</si>
  <si>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</si>
  <si>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</si>
  <si>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</si>
  <si>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</si>
  <si>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</si>
  <si>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</si>
  <si>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</si>
  <si>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</si>
  <si>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</si>
  <si>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</si>
  <si>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</si>
  <si>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</si>
  <si>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</si>
  <si>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</si>
  <si>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</si>
  <si>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</si>
  <si>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</si>
  <si>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</si>
  <si>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</si>
  <si>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</si>
  <si>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</si>
  <si>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</si>
  <si>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</si>
  <si>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</si>
  <si>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</si>
  <si>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</si>
  <si>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</si>
  <si>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</si>
  <si>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</si>
  <si>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</si>
  <si>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</si>
  <si>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</si>
  <si>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</si>
  <si>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</si>
  <si>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</si>
  <si>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</si>
  <si>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</si>
  <si>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</si>
  <si>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</si>
  <si>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</si>
  <si>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</si>
  <si>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</si>
  <si>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</si>
  <si>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</si>
  <si>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</si>
  <si>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</si>
  <si>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</si>
  <si>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</si>
  <si>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</si>
  <si>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</si>
  <si>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</si>
  <si>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</si>
  <si>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</si>
  <si>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</si>
  <si>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</si>
  <si>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</si>
  <si>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</si>
  <si>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</si>
  <si>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</si>
  <si>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</si>
  <si>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</si>
  <si>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</si>
  <si>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</si>
  <si>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</si>
  <si>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</si>
  <si>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</si>
  <si>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</si>
  <si>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</si>
  <si>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</si>
  <si>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</si>
  <si>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</si>
  <si>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</si>
  <si>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</si>
  <si>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</si>
  <si>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</si>
  <si>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</si>
  <si>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</si>
  <si>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</si>
  <si>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</si>
  <si>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</si>
  <si>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</si>
  <si>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</si>
  <si>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</si>
  <si>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</si>
  <si>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</si>
  <si>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</si>
  <si>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</si>
  <si>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</si>
  <si>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</si>
  <si>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</si>
  <si>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</si>
  <si>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</si>
  <si>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</si>
  <si>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</si>
  <si>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</si>
  <si>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</si>
  <si>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</si>
  <si>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</si>
  <si>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</si>
  <si>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</si>
  <si>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</si>
  <si>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</si>
  <si>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</si>
  <si>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</si>
  <si>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</si>
  <si>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</si>
  <si>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</si>
  <si>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</si>
  <si>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</si>
  <si>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</si>
  <si>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</si>
  <si>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</si>
  <si>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</si>
  <si>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</si>
  <si>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</si>
  <si>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</si>
  <si>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</si>
  <si>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</si>
  <si>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</si>
  <si>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</si>
  <si>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</si>
  <si>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</si>
  <si>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</si>
  <si>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</si>
  <si>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</si>
  <si>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</si>
  <si>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</si>
  <si>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</si>
  <si>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</si>
  <si>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</si>
  <si>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</si>
  <si>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</si>
  <si>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</si>
  <si>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</si>
  <si>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</si>
  <si>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</si>
  <si>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</si>
  <si>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</si>
  <si>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</si>
  <si>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</si>
  <si>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</si>
  <si>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</si>
  <si>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</si>
  <si>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</si>
  <si>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</si>
  <si>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</si>
  <si>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</si>
  <si>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</si>
  <si>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</si>
  <si>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</si>
  <si>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</si>
  <si>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</si>
  <si>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</si>
  <si>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</si>
  <si>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</si>
  <si>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</si>
  <si>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</si>
  <si>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</si>
  <si>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</si>
  <si>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</si>
  <si>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</si>
  <si>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</si>
  <si>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</si>
  <si>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</si>
  <si>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</si>
  <si>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</si>
  <si>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</si>
  <si>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</si>
  <si>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</si>
  <si>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</si>
  <si>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</si>
  <si>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</si>
  <si>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</si>
  <si>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</si>
  <si>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</si>
  <si>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</si>
  <si>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</si>
  <si>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</si>
  <si>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</si>
  <si>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</si>
  <si>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</si>
  <si>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</si>
  <si>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</si>
  <si>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</si>
  <si>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</si>
  <si>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</si>
  <si>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</si>
  <si>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</si>
  <si>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</si>
  <si>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</si>
  <si>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</si>
  <si>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</si>
  <si>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</si>
  <si>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</si>
  <si>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</si>
  <si>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</si>
  <si>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</si>
  <si>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</si>
  <si>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</si>
  <si>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</si>
  <si>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</si>
  <si>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</si>
  <si>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</si>
  <si>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</si>
  <si>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</si>
  <si>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</si>
  <si>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</si>
  <si>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</si>
  <si>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</si>
  <si>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</si>
  <si>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</si>
  <si>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</si>
  <si>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</si>
  <si>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</si>
  <si>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</si>
  <si>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</si>
  <si>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</si>
  <si>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</si>
  <si>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</si>
  <si>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</si>
  <si>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</si>
  <si>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</si>
  <si>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</si>
  <si>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</si>
  <si>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</si>
  <si>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</si>
  <si>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</si>
  <si>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</si>
  <si>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</si>
  <si>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</si>
  <si>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</si>
  <si>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</si>
  <si>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</si>
  <si>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</si>
  <si>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</si>
  <si>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</si>
  <si>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</si>
  <si>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</si>
  <si>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</si>
  <si>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</si>
  <si>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</si>
  <si>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</si>
  <si>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</si>
  <si>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</si>
  <si>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</si>
  <si>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</si>
  <si>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</si>
  <si>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</si>
  <si>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</si>
  <si>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</si>
  <si>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</si>
  <si>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</si>
  <si>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</si>
  <si>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</si>
  <si>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</si>
  <si>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</si>
  <si>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</si>
  <si>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</si>
  <si>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</si>
  <si>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</si>
  <si>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</si>
  <si>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</si>
  <si>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</si>
  <si>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</si>
  <si>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</si>
  <si>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</si>
  <si>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</si>
  <si>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</si>
  <si>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</si>
  <si>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</si>
  <si>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</si>
  <si>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</si>
  <si>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</si>
  <si>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</si>
  <si>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</si>
  <si>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</si>
  <si>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</si>
  <si>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</si>
  <si>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</si>
  <si>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</si>
  <si>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</si>
  <si>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</si>
  <si>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</si>
  <si>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</si>
  <si>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</si>
  <si>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</si>
  <si>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</si>
  <si>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</si>
  <si>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</si>
  <si>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</si>
  <si>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</si>
  <si>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</si>
  <si>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</si>
  <si>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</si>
  <si>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</si>
  <si>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</si>
  <si>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</si>
  <si>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</si>
  <si>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</si>
  <si>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</si>
  <si>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</si>
  <si>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</si>
  <si>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</si>
  <si>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</si>
  <si>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</si>
  <si>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</si>
  <si>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</si>
  <si>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</si>
  <si>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</si>
  <si>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</si>
  <si>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</si>
  <si>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</si>
  <si>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</si>
  <si>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</si>
  <si>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</si>
  <si>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</si>
  <si>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</si>
  <si>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</si>
  <si>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</si>
  <si>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</si>
  <si>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</si>
  <si>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</si>
  <si>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</si>
  <si>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</si>
  <si>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</si>
  <si>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</si>
  <si>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</si>
  <si>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</si>
  <si>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</si>
  <si>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</si>
  <si>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</si>
  <si>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</si>
  <si>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</si>
  <si>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</si>
  <si>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</si>
  <si>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</si>
  <si>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</si>
  <si>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</si>
  <si>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</si>
  <si>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</si>
  <si>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</si>
  <si>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</si>
  <si>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</si>
  <si>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</si>
  <si>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</si>
  <si>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</si>
  <si>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</si>
  <si>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</si>
  <si>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</si>
  <si>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</si>
  <si>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</si>
  <si>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</si>
  <si>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</si>
  <si>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</si>
  <si>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</si>
  <si>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</si>
  <si>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</si>
  <si>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</si>
  <si>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</si>
  <si>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</si>
  <si>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</si>
  <si>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</si>
  <si>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</si>
  <si>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</si>
  <si>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</si>
  <si>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</si>
  <si>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</si>
  <si>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</si>
  <si>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</si>
  <si>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</si>
  <si>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</si>
  <si>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</si>
  <si>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</si>
  <si>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</si>
  <si>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</si>
  <si>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</si>
  <si>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</si>
  <si>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</si>
  <si>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</si>
  <si>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</si>
  <si>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</si>
  <si>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</si>
  <si>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</si>
  <si>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</si>
  <si>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</si>
  <si>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</si>
  <si>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</si>
  <si>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</si>
  <si>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</si>
  <si>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</si>
  <si>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</si>
  <si>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</si>
  <si>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</si>
  <si>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</si>
  <si>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</si>
  <si>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</si>
  <si>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</si>
  <si>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</si>
  <si>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</si>
  <si>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</si>
  <si>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</si>
  <si>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</si>
  <si>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</si>
  <si>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</si>
  <si>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</si>
  <si>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</si>
  <si>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</si>
  <si>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</si>
  <si>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</si>
  <si>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</si>
  <si>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</si>
  <si>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</si>
  <si>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</si>
  <si>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</si>
  <si>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</si>
  <si>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</si>
  <si>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</si>
  <si>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</si>
  <si>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</si>
  <si>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</si>
  <si>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</si>
  <si>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</si>
  <si>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</si>
  <si>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</si>
  <si>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</si>
  <si>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</si>
  <si>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</si>
  <si>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</si>
  <si>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</si>
  <si>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</si>
  <si>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</si>
  <si>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</si>
  <si>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</si>
  <si>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</si>
  <si>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</si>
  <si>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</si>
  <si>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</si>
  <si>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</si>
  <si>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</si>
  <si>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</si>
  <si>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</si>
  <si>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</si>
  <si>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</si>
  <si>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</si>
  <si>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</si>
  <si>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</si>
  <si>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</si>
  <si>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</si>
  <si>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</si>
  <si>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</si>
  <si>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</si>
  <si>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</si>
  <si>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</si>
  <si>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</si>
  <si>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</si>
  <si>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</si>
  <si>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</si>
  <si>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</si>
  <si>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</si>
  <si>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</si>
  <si>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</si>
  <si>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</si>
  <si>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</si>
  <si>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</si>
  <si>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</si>
  <si>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</si>
  <si>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</si>
  <si>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</si>
  <si>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</si>
  <si>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</si>
  <si>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</si>
  <si>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</si>
  <si>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</si>
  <si>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</si>
  <si>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</si>
  <si>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</si>
  <si>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</si>
  <si>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</si>
  <si>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</si>
  <si>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</si>
  <si>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</si>
  <si>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</si>
  <si>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</si>
  <si>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</si>
  <si>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</si>
  <si>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</si>
  <si>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</si>
  <si>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</si>
  <si>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</si>
  <si>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</si>
  <si>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</si>
  <si>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</si>
  <si>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</si>
  <si>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</si>
  <si>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</si>
  <si>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</si>
  <si>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</si>
  <si>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</si>
  <si>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</si>
  <si>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</si>
  <si>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</si>
  <si>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</si>
  <si>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</si>
  <si>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</si>
  <si>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</si>
  <si>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</si>
  <si>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</si>
  <si>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</si>
  <si>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</si>
  <si>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</si>
  <si>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</si>
  <si>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</si>
  <si>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</si>
  <si>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</si>
  <si>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</si>
  <si>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</si>
  <si>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</si>
  <si>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</si>
  <si>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</si>
  <si>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</si>
  <si>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</si>
  <si>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</si>
  <si>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</si>
  <si>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</si>
  <si>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</si>
  <si>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</si>
  <si>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</si>
  <si>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</si>
  <si>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</si>
  <si>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</si>
  <si>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</si>
  <si>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</si>
  <si>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</si>
  <si>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</si>
  <si>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</si>
  <si>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</si>
  <si>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</si>
  <si>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</si>
  <si>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</si>
  <si>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</si>
  <si>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</si>
  <si>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</si>
  <si>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</si>
  <si>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</si>
  <si>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</si>
  <si>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</si>
  <si>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</si>
  <si>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</si>
  <si>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</si>
  <si>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</si>
  <si>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</si>
  <si>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</si>
  <si>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</si>
  <si>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</si>
  <si>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</si>
  <si>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</si>
  <si>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</si>
  <si>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</si>
  <si>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</si>
  <si>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</si>
  <si>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</si>
  <si>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</si>
  <si>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</si>
  <si>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</si>
  <si>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</si>
  <si>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</si>
  <si>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</si>
  <si>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</si>
  <si>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</si>
  <si>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</si>
  <si>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</si>
  <si>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</si>
  <si>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</si>
  <si>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</si>
  <si>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</si>
  <si>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</si>
  <si>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</si>
  <si>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</si>
  <si>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</si>
  <si>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</si>
  <si>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</si>
  <si>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</si>
  <si>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</si>
  <si>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</si>
  <si>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</si>
  <si>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</si>
  <si>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</si>
  <si>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</si>
  <si>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</si>
  <si>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</si>
  <si>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</si>
  <si>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</si>
  <si>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</si>
  <si>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</si>
  <si>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</si>
  <si>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</si>
  <si>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</si>
  <si>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</si>
  <si>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</si>
  <si>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</si>
  <si>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</si>
  <si>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</si>
  <si>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</si>
  <si>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</si>
  <si>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</si>
  <si>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</si>
  <si>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</si>
  <si>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</si>
  <si>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</si>
  <si>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</si>
  <si>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</si>
  <si>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</si>
  <si>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</si>
  <si>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</si>
  <si>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</si>
  <si>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</si>
  <si>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</si>
  <si>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</si>
  <si>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</si>
  <si>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</si>
  <si>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</si>
  <si>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</si>
  <si>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</si>
  <si>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</si>
  <si>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</si>
  <si>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</si>
  <si>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</si>
  <si>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</si>
  <si>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</si>
  <si>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</si>
  <si>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</si>
  <si>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</si>
  <si>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</si>
  <si>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</si>
  <si>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</si>
  <si>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</si>
  <si>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</si>
  <si>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</si>
  <si>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</si>
  <si>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</si>
  <si>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</si>
  <si>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</si>
  <si>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</si>
  <si>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</si>
  <si>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</si>
  <si>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</si>
  <si>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</si>
  <si>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</si>
  <si>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</si>
  <si>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</si>
  <si>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</si>
  <si>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</si>
  <si>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</si>
  <si>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</si>
  <si>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</si>
  <si>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</si>
  <si>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</si>
  <si>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</si>
  <si>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</si>
  <si>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</si>
  <si>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</si>
  <si>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</si>
  <si>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</si>
  <si>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</si>
  <si>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</si>
  <si>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</si>
  <si>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</si>
  <si>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</si>
  <si>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</si>
  <si>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</si>
  <si>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</si>
  <si>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</si>
  <si>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</si>
  <si>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</si>
  <si>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</si>
  <si>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</si>
  <si>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</si>
  <si>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</si>
  <si>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</si>
  <si>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</si>
  <si>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</si>
  <si>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</si>
  <si>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</si>
  <si>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</si>
  <si>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</si>
  <si>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</si>
  <si>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</si>
  <si>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</si>
  <si>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</si>
  <si>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</si>
  <si>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</si>
  <si>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</si>
  <si>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</si>
  <si>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</si>
  <si>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</si>
  <si>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</si>
  <si>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</si>
  <si>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</si>
  <si>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</si>
  <si>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</si>
  <si>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</si>
  <si>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</si>
  <si>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</si>
  <si>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</si>
  <si>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</si>
  <si>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</si>
  <si>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</si>
  <si>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</si>
  <si>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</si>
  <si>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</si>
  <si>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</si>
  <si>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</si>
  <si>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</si>
  <si>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</si>
  <si>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</si>
  <si>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</si>
  <si>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</si>
  <si>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</si>
  <si>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</si>
  <si>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</si>
  <si>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</si>
  <si>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</si>
  <si>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</si>
  <si>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</si>
  <si>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</si>
  <si>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</si>
  <si>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</si>
  <si>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</si>
  <si>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</si>
  <si>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</si>
  <si>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</si>
  <si>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</si>
  <si>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</si>
  <si>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</si>
  <si>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</si>
  <si>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</si>
  <si>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</si>
  <si>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</si>
  <si>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</si>
  <si>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</si>
  <si>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</si>
  <si>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</si>
  <si>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</si>
  <si>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</si>
  <si>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</si>
  <si>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</si>
  <si>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</si>
  <si>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</si>
  <si>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</si>
  <si>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</si>
  <si>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</si>
  <si>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</si>
  <si>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</si>
  <si>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</si>
  <si>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</si>
  <si>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</si>
  <si>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</si>
  <si>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</si>
  <si>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</si>
  <si>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</si>
  <si>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</si>
  <si>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</si>
  <si>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</si>
  <si>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</si>
  <si>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</si>
  <si>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</si>
  <si>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</si>
  <si>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</si>
  <si>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</si>
  <si>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</si>
  <si>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</si>
  <si>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</si>
  <si>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</si>
  <si>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</si>
  <si>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</si>
  <si>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</si>
  <si>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</si>
  <si>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</si>
  <si>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</si>
  <si>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</si>
  <si>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</si>
  <si>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</si>
  <si>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</si>
  <si>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</si>
  <si>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</si>
  <si>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</si>
  <si>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</si>
  <si>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</si>
  <si>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</si>
  <si>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</si>
  <si>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</si>
  <si>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</si>
  <si>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</si>
  <si>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</si>
  <si>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</si>
  <si>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</si>
  <si>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</si>
  <si>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</si>
  <si>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</si>
  <si>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</si>
  <si>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</si>
  <si>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</si>
  <si>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</si>
  <si>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</si>
  <si>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</si>
  <si>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</si>
  <si>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</si>
  <si>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</si>
  <si>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</si>
  <si>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</si>
  <si>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</si>
  <si>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</si>
  <si>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</si>
  <si>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</si>
  <si>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</si>
  <si>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</si>
  <si>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</si>
  <si>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</si>
  <si>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</si>
  <si>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</si>
  <si>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</si>
  <si>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</si>
  <si>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</si>
  <si>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</si>
  <si>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</si>
  <si>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</si>
  <si>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</si>
  <si>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</si>
  <si>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</si>
  <si>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</si>
  <si>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</si>
  <si>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</si>
  <si>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</si>
  <si>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</si>
  <si>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</si>
  <si>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</si>
  <si>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</si>
  <si>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</si>
  <si>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</si>
  <si>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</si>
  <si>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</si>
  <si>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</si>
  <si>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</si>
  <si>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</si>
  <si>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</si>
  <si>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</si>
  <si>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</si>
  <si>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</si>
  <si>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</si>
  <si>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</si>
  <si>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</si>
  <si>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</si>
  <si>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</si>
  <si>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</si>
  <si>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</si>
  <si>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</si>
  <si>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</si>
  <si>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</si>
  <si>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</si>
  <si>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</si>
  <si>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</si>
  <si>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</si>
  <si>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</si>
  <si>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</si>
  <si>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</si>
  <si>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</si>
  <si>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</si>
  <si>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</si>
  <si>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</si>
  <si>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</si>
  <si>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</si>
  <si>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</si>
  <si>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</si>
  <si>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</si>
  <si>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</si>
  <si>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</si>
  <si>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</si>
  <si>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</si>
  <si>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</si>
  <si>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</si>
  <si>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</si>
  <si>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</si>
  <si>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</si>
  <si>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</si>
  <si>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</si>
  <si>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</si>
  <si>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</si>
  <si>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</si>
  <si>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</si>
  <si>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</si>
  <si>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</si>
  <si>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</si>
  <si>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</si>
  <si>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</si>
  <si>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</si>
  <si>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</si>
  <si>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</si>
  <si>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</si>
  <si>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</si>
  <si>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</si>
  <si>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</si>
  <si>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</si>
  <si>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</si>
  <si>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</si>
  <si>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</si>
  <si>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</si>
  <si>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</si>
  <si>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</si>
  <si>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</si>
  <si>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</si>
  <si>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</si>
  <si>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</si>
  <si>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</si>
  <si>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</si>
  <si>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</si>
  <si>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</si>
  <si>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</si>
  <si>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</si>
  <si>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</si>
  <si>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</si>
  <si>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</si>
  <si>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</si>
  <si>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</si>
  <si>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</si>
  <si>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</si>
  <si>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</si>
  <si>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</si>
  <si>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</si>
  <si>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</si>
  <si>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</si>
  <si>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</si>
  <si>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</si>
  <si>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</si>
  <si>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</si>
  <si>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</si>
  <si>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</si>
  <si>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</si>
  <si>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</si>
  <si>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</si>
  <si>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</si>
  <si>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</si>
  <si>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</si>
  <si>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</si>
  <si>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</si>
  <si>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</si>
  <si>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</si>
  <si>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</si>
  <si>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</si>
  <si>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</si>
  <si>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</si>
  <si>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</si>
  <si>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</si>
  <si>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</si>
  <si>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</si>
  <si>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</si>
  <si>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</si>
  <si>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</si>
  <si>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</si>
  <si>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</si>
  <si>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</si>
  <si>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</si>
  <si>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</si>
  <si>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</si>
  <si>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</si>
  <si>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</si>
  <si>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</si>
  <si>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</si>
  <si>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</si>
  <si>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</si>
  <si>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</si>
  <si>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</si>
  <si>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</si>
  <si>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</si>
  <si>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</si>
  <si>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</si>
  <si>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</si>
  <si>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</si>
  <si>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</si>
  <si>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</si>
  <si>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</si>
  <si>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</si>
  <si>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</si>
  <si>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</si>
  <si>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</si>
  <si>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</si>
  <si>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</si>
  <si>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</si>
  <si>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</si>
  <si>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</si>
  <si>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</si>
  <si>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</si>
  <si>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</si>
  <si>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</si>
  <si>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</si>
  <si>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</si>
  <si>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</si>
  <si>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</si>
  <si>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</si>
  <si>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</si>
  <si>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</si>
  <si>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</si>
  <si>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</si>
  <si>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</si>
  <si>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</si>
  <si>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</si>
  <si>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</si>
  <si>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</si>
  <si>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</si>
  <si>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</si>
  <si>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</si>
  <si>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</si>
  <si>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</si>
  <si>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</si>
  <si>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</si>
  <si>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</si>
  <si>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</si>
  <si>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</si>
  <si>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</si>
  <si>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</si>
  <si>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</si>
  <si>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</si>
  <si>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</si>
  <si>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</si>
  <si>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</si>
  <si>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</si>
  <si>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</si>
  <si>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</si>
  <si>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</si>
  <si>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</si>
  <si>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</si>
  <si>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</si>
  <si>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</si>
  <si>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</si>
  <si>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</si>
  <si>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</si>
  <si>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</si>
  <si>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</si>
  <si>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</si>
  <si>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</si>
  <si>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</si>
  <si>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</si>
  <si>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</si>
  <si>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</si>
  <si>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</si>
  <si>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</si>
  <si>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</si>
  <si>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</si>
  <si>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</si>
  <si>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</si>
  <si>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</si>
  <si>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</si>
  <si>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</si>
  <si>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</si>
  <si>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</si>
  <si>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</si>
  <si>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</si>
  <si>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</si>
  <si>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</si>
  <si>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</si>
  <si>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</si>
  <si>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</si>
  <si>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</si>
  <si>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</si>
  <si>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</si>
  <si>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</si>
  <si>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</si>
  <si>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</si>
  <si>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</si>
  <si>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</si>
  <si>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</si>
  <si>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</si>
  <si>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</si>
  <si>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</si>
  <si>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</si>
  <si>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</si>
  <si>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</si>
  <si>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</si>
  <si>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</si>
  <si>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</si>
  <si>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</si>
  <si>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</si>
  <si>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</si>
  <si>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</si>
  <si>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</si>
  <si>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</si>
  <si>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</si>
  <si>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</si>
  <si>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</si>
  <si>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</si>
  <si>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</si>
  <si>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</si>
  <si>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</si>
  <si>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</si>
  <si>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</si>
  <si>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</si>
  <si>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</si>
  <si>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</si>
  <si>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</si>
  <si>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</si>
  <si>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</si>
  <si>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</si>
  <si>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</si>
  <si>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</si>
  <si>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</si>
  <si>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</si>
  <si>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</si>
  <si>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</si>
  <si>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</si>
  <si>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</si>
  <si>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</si>
  <si>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</si>
  <si>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</si>
  <si>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</si>
  <si>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</si>
  <si>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</si>
  <si>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</si>
  <si>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</si>
  <si>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</si>
  <si>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</si>
  <si>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</si>
  <si>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</si>
  <si>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</si>
  <si>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</si>
  <si>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</si>
  <si>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</si>
  <si>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</si>
  <si>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</si>
  <si>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</si>
  <si>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</si>
  <si>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</si>
  <si>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</si>
  <si>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</si>
  <si>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</si>
  <si>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</si>
  <si>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</si>
  <si>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</si>
  <si>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</si>
  <si>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</si>
  <si>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</si>
  <si>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</si>
  <si>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</si>
  <si>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</si>
  <si>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</si>
  <si>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</si>
  <si>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</si>
  <si>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</si>
  <si>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</si>
  <si>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</si>
  <si>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</si>
  <si>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</si>
  <si>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</si>
  <si>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</si>
  <si>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</si>
  <si>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</si>
  <si>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</si>
  <si>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</si>
  <si>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</si>
  <si>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</si>
  <si>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</si>
  <si>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</si>
  <si>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</si>
  <si>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</si>
  <si>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</si>
  <si>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</si>
  <si>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</si>
  <si>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</si>
  <si>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</si>
  <si>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</si>
  <si>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</si>
  <si>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</si>
  <si>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</si>
  <si>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</si>
  <si>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</si>
  <si>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</si>
  <si>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</si>
  <si>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</si>
  <si>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</si>
  <si>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</si>
  <si>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</si>
  <si>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</si>
  <si>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</si>
  <si>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</si>
  <si>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</si>
  <si>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</si>
  <si>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</si>
  <si>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</si>
  <si>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</si>
  <si>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</si>
  <si>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</si>
  <si>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</si>
  <si>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</si>
  <si>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</si>
  <si>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</si>
  <si>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</si>
  <si>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</si>
  <si>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</si>
  <si>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</si>
  <si>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</si>
  <si>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</si>
  <si>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</si>
  <si>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</si>
  <si>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</si>
  <si>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</si>
  <si>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</si>
  <si>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</si>
  <si>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</si>
  <si>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</si>
  <si>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</si>
  <si>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</si>
  <si>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</si>
  <si>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</si>
  <si>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</si>
  <si>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</si>
  <si>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</si>
  <si>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</si>
  <si>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</si>
  <si>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</si>
  <si>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</si>
  <si>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</si>
  <si>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</si>
  <si>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</si>
  <si>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</si>
  <si>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</si>
  <si>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</si>
  <si>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</si>
  <si>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</si>
  <si>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</si>
  <si>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</si>
  <si>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</si>
  <si>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</si>
  <si>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</si>
  <si>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</si>
  <si>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</si>
  <si>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</si>
  <si>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</si>
  <si>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</si>
  <si>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</si>
  <si>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</si>
  <si>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</si>
  <si>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</si>
  <si>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</si>
  <si>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</si>
  <si>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</si>
  <si>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</si>
  <si>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</si>
  <si>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</si>
  <si>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</si>
  <si>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</si>
  <si>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</si>
  <si>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</si>
  <si>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</si>
  <si>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</si>
  <si>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</si>
  <si>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</si>
  <si>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</si>
  <si>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</si>
  <si>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</si>
  <si>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</si>
  <si>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</si>
  <si>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</si>
  <si>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</si>
  <si>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</si>
  <si>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</si>
  <si>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</si>
  <si>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</si>
  <si>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</si>
  <si>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</si>
  <si>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</si>
  <si>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</si>
  <si>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</si>
  <si>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</si>
  <si>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</si>
  <si>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</si>
  <si>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</si>
  <si>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</si>
  <si>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</si>
  <si>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</si>
  <si>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</si>
  <si>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</si>
  <si>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</si>
  <si>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</si>
  <si>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</si>
  <si>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</si>
  <si>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</si>
  <si>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</si>
  <si>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</si>
  <si>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</si>
  <si>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</si>
  <si>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</si>
  <si>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</si>
  <si>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</si>
  <si>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</si>
  <si>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</si>
  <si>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</si>
  <si>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</si>
  <si>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</si>
  <si>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</si>
  <si>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</si>
  <si>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</si>
  <si>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</si>
  <si>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</si>
  <si>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</si>
  <si>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</si>
  <si>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</si>
  <si>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</si>
  <si>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</si>
  <si>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</si>
  <si>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</si>
  <si>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</si>
  <si>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</si>
  <si>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</si>
  <si>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</si>
  <si>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</si>
  <si>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</si>
  <si>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</si>
  <si>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</si>
  <si>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</si>
  <si>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</si>
  <si>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</si>
  <si>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</si>
  <si>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</si>
  <si>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</si>
  <si>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</si>
  <si>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</si>
  <si>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</si>
  <si>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</si>
  <si>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</si>
  <si>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</si>
  <si>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</si>
  <si>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</si>
  <si>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</si>
  <si>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</si>
  <si>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</si>
  <si>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</si>
  <si>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</si>
  <si>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</si>
  <si>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</si>
  <si>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</si>
  <si>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</si>
  <si>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</si>
  <si>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</si>
  <si>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</si>
  <si>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</si>
  <si>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</si>
  <si>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</si>
  <si>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</si>
  <si>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</si>
  <si>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</si>
  <si>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</si>
  <si>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</si>
  <si>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</si>
  <si>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</si>
  <si>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</si>
  <si>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</si>
  <si>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</si>
  <si>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</si>
  <si>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</si>
  <si>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</si>
  <si>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</si>
  <si>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</si>
  <si>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</si>
  <si>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</si>
  <si>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</si>
  <si>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</si>
  <si>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</si>
  <si>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</si>
  <si>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</si>
  <si>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</si>
  <si>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</si>
  <si>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</si>
  <si>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</si>
  <si>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</si>
  <si>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</si>
  <si>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</si>
  <si>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</si>
  <si>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</si>
  <si>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</si>
  <si>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</si>
  <si>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</si>
  <si>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</si>
  <si>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</si>
  <si>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</si>
  <si>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</si>
  <si>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</si>
  <si>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</si>
  <si>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</si>
  <si>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</si>
  <si>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</si>
  <si>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</si>
  <si>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</si>
  <si>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</si>
  <si>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</si>
  <si>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</si>
  <si>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</si>
  <si>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</si>
  <si>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</si>
  <si>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</si>
  <si>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</si>
  <si>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</si>
  <si>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</si>
  <si>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</si>
  <si>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</si>
  <si>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</si>
  <si>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</si>
  <si>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</si>
  <si>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</si>
  <si>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</si>
  <si>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</si>
  <si>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</si>
  <si>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</si>
  <si>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</si>
  <si>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</si>
  <si>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</si>
  <si>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</si>
  <si>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</si>
  <si>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</si>
  <si>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</si>
  <si>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</si>
  <si>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</si>
  <si>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</si>
  <si>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</si>
  <si>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</si>
  <si>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</si>
  <si>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</si>
  <si>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</si>
  <si>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</si>
  <si>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</si>
  <si>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</si>
  <si>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</si>
  <si>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</si>
  <si>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</si>
  <si>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</si>
  <si>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</si>
  <si>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</si>
  <si>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</si>
  <si>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</si>
  <si>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</si>
  <si>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</si>
  <si>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</si>
  <si>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</si>
  <si>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</si>
  <si>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</si>
  <si>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</si>
  <si>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</si>
  <si>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</si>
  <si>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</si>
  <si>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</si>
  <si>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</si>
  <si>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</si>
  <si>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</si>
  <si>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</si>
  <si>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</si>
  <si>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</si>
  <si>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</si>
  <si>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</si>
  <si>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</si>
  <si>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</si>
  <si>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</si>
  <si>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</si>
  <si>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</si>
  <si>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</si>
  <si>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</si>
  <si>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</si>
  <si>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</si>
  <si>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</si>
  <si>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</si>
  <si>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</si>
  <si>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</si>
  <si>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</si>
  <si>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</si>
  <si>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</si>
  <si>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</si>
  <si>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</si>
  <si>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</si>
  <si>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</si>
  <si>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</si>
  <si>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</si>
  <si>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</si>
  <si>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</si>
  <si>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</si>
  <si>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</si>
  <si>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</si>
  <si>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</si>
  <si>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</si>
  <si>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</si>
  <si>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</si>
  <si>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</si>
  <si>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</si>
  <si>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</si>
  <si>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</si>
  <si>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</si>
  <si>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</si>
  <si>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</si>
  <si>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</si>
  <si>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</si>
  <si>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</si>
  <si>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</si>
  <si>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</si>
  <si>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</si>
  <si>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</si>
  <si>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</si>
  <si>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</si>
  <si>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</si>
  <si>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</si>
  <si>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</si>
  <si>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</si>
  <si>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</si>
  <si>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</si>
  <si>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</si>
  <si>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</si>
  <si>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</si>
  <si>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</si>
  <si>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</si>
  <si>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</si>
  <si>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</si>
  <si>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</si>
  <si>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</si>
  <si>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</si>
  <si>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</si>
  <si>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</si>
  <si>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</si>
  <si>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</si>
  <si>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</si>
  <si>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</si>
  <si>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</si>
  <si>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</si>
  <si>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</si>
  <si>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</si>
  <si>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</si>
  <si>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</si>
  <si>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</si>
  <si>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</si>
  <si>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</si>
  <si>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</si>
  <si>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</si>
  <si>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</si>
  <si>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</si>
  <si>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</si>
  <si>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</si>
  <si>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</si>
  <si>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</si>
  <si>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</si>
  <si>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</si>
  <si>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</si>
  <si>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</si>
  <si>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</si>
  <si>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</si>
  <si>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</si>
  <si>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</si>
  <si>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</si>
  <si>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</si>
  <si>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</si>
  <si>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</si>
  <si>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</si>
  <si>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</si>
  <si>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</si>
  <si>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</si>
  <si>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</si>
  <si>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</si>
  <si>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</si>
  <si>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</si>
  <si>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</si>
  <si>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</si>
  <si>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</si>
  <si>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</si>
  <si>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</si>
  <si>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</si>
  <si>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</si>
  <si>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</si>
  <si>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</si>
  <si>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</si>
  <si>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</si>
  <si>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</si>
  <si>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</si>
  <si>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</si>
  <si>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</si>
  <si>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</si>
  <si>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</si>
  <si>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</si>
  <si>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</si>
  <si>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</si>
  <si>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</si>
  <si>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</si>
  <si>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</si>
  <si>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</si>
  <si>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</si>
  <si>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</si>
  <si>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</si>
  <si>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</si>
  <si>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</si>
  <si>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</si>
  <si>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</si>
  <si>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</si>
  <si>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</si>
  <si>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</si>
  <si>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</si>
  <si>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</si>
  <si>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</si>
  <si>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</si>
  <si>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</si>
  <si>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</si>
  <si>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</si>
  <si>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</si>
  <si>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</si>
  <si>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</si>
  <si>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</si>
  <si>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</si>
  <si>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</si>
  <si>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</si>
  <si>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</si>
  <si>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</si>
  <si>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</si>
  <si>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</si>
  <si>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</si>
  <si>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</si>
  <si>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</si>
  <si>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</si>
  <si>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</si>
  <si>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</si>
  <si>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</si>
  <si>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</si>
  <si>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</si>
  <si>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</si>
  <si>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</si>
  <si>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</si>
  <si>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</si>
  <si>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</si>
  <si>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</si>
  <si>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</si>
  <si>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</si>
  <si>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</si>
  <si>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</si>
  <si>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</si>
  <si>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</si>
  <si>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</si>
  <si>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</si>
  <si>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</si>
  <si>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</si>
  <si>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</si>
  <si>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</si>
  <si>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</si>
  <si>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</si>
  <si>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</si>
  <si>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</si>
  <si>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</si>
  <si>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</si>
  <si>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</si>
  <si>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</si>
  <si>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</si>
  <si>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</si>
  <si>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</si>
  <si>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</si>
  <si>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</si>
  <si>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</si>
  <si>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</si>
  <si>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</si>
  <si>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</si>
  <si>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</si>
  <si>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</si>
  <si>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</si>
  <si>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</si>
  <si>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</si>
  <si>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</si>
  <si>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</si>
  <si>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</si>
  <si>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</si>
  <si>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</si>
  <si>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</si>
  <si>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</si>
  <si>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</si>
  <si>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</si>
  <si>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</si>
  <si>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</si>
  <si>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</si>
  <si>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</si>
  <si>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</si>
  <si>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</si>
  <si>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</si>
  <si>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</si>
  <si>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</si>
  <si>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</si>
  <si>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</si>
  <si>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</si>
  <si>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</si>
  <si>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</si>
  <si>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</si>
  <si>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</si>
  <si>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</si>
  <si>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</si>
  <si>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</si>
  <si>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</si>
  <si>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</si>
  <si>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</si>
  <si>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</si>
  <si>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</si>
  <si>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</si>
  <si>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</si>
  <si>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</si>
  <si>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</si>
  <si>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</si>
  <si>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</si>
  <si>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</si>
  <si>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</si>
  <si>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</si>
  <si>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</si>
  <si>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</si>
  <si>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</si>
  <si>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</si>
  <si>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</si>
  <si>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</si>
  <si>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</si>
  <si>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</si>
  <si>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</si>
  <si>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</si>
  <si>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</si>
  <si>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</si>
  <si>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</si>
  <si>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</si>
  <si>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</si>
  <si>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</si>
  <si>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</si>
  <si>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</si>
  <si>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</si>
  <si>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</si>
  <si>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</si>
  <si>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</si>
  <si>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</si>
  <si>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</si>
  <si>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</si>
  <si>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</si>
  <si>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</si>
  <si>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</si>
  <si>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</si>
  <si>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</si>
  <si>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</si>
  <si>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</si>
  <si>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</si>
  <si>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</si>
  <si>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</si>
  <si>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</si>
  <si>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</si>
  <si>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</si>
  <si>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</si>
  <si>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</si>
  <si>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</si>
  <si>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</si>
  <si>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</si>
  <si>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</si>
  <si>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</si>
  <si>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</si>
  <si>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</si>
  <si>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</si>
  <si>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</si>
  <si>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</si>
  <si>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</si>
  <si>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</si>
  <si>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</si>
  <si>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</si>
  <si>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</si>
  <si>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</si>
  <si>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</si>
  <si>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</si>
  <si>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</si>
  <si>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</si>
  <si>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</si>
  <si>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</si>
  <si>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</si>
  <si>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</si>
  <si>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</si>
  <si>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</si>
  <si>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</si>
  <si>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</si>
  <si>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</si>
  <si>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</si>
  <si>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</si>
  <si>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</si>
  <si>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</si>
  <si>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</si>
  <si>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</si>
  <si>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</si>
  <si>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</si>
  <si>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</si>
  <si>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</si>
  <si>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</si>
  <si>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</si>
  <si>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</si>
  <si>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</si>
  <si>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</si>
  <si>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</si>
  <si>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</si>
  <si>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</si>
  <si>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</si>
  <si>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</si>
  <si>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</si>
  <si>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</si>
  <si>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</si>
  <si>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</si>
  <si>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</si>
  <si>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</si>
  <si>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</si>
  <si>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</si>
  <si>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</si>
  <si>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</si>
  <si>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</si>
  <si>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</si>
  <si>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</si>
  <si>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</si>
  <si>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</si>
  <si>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</si>
  <si>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</si>
  <si>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</si>
  <si>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</si>
  <si>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</si>
  <si>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</si>
  <si>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</si>
  <si>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</si>
  <si>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</si>
  <si>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</si>
  <si>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</si>
  <si>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</si>
  <si>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</si>
  <si>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</si>
  <si>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</si>
  <si>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</si>
  <si>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</si>
  <si>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</si>
  <si>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</si>
  <si>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</si>
  <si>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</si>
  <si>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</si>
  <si>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</si>
  <si>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</si>
  <si>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</si>
  <si>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</si>
  <si>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</si>
  <si>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</si>
  <si>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</si>
  <si>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</si>
  <si>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</si>
  <si>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</si>
  <si>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</si>
  <si>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</si>
  <si>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</si>
  <si>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</si>
  <si>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</si>
  <si>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</si>
  <si>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</si>
  <si>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</si>
  <si>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</si>
  <si>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</si>
  <si>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</si>
  <si>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</si>
  <si>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</si>
  <si>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</si>
  <si>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</si>
  <si>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</si>
  <si>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</si>
  <si>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</si>
  <si>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</si>
  <si>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</si>
  <si>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</si>
  <si>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</si>
  <si>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</si>
  <si>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</si>
  <si>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</si>
  <si>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</si>
  <si>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</si>
  <si>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</si>
  <si>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</si>
  <si>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</si>
  <si>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</si>
  <si>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</si>
  <si>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</si>
  <si>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</si>
  <si>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</si>
  <si>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</si>
  <si>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</si>
  <si>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</si>
  <si>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</si>
  <si>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</si>
  <si>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</si>
  <si>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</si>
  <si>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</si>
  <si>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</si>
  <si>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</si>
  <si>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</si>
  <si>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</si>
  <si>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</si>
  <si>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</si>
  <si>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</si>
  <si>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</si>
  <si>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</si>
  <si>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</si>
  <si>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</si>
  <si>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</si>
  <si>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</si>
  <si>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</si>
  <si>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</si>
  <si>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</si>
  <si>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</si>
  <si>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</si>
  <si>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</si>
  <si>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</si>
  <si>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</si>
  <si>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</si>
  <si>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</si>
  <si>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</si>
  <si>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</si>
  <si>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</si>
  <si>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</si>
  <si>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</si>
  <si>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</si>
  <si>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</si>
  <si>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</si>
  <si>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</si>
  <si>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</si>
  <si>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</si>
  <si>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</si>
  <si>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</si>
  <si>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</si>
  <si>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</si>
  <si>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</si>
  <si>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</si>
  <si>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</si>
  <si>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</si>
  <si>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</si>
  <si>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</si>
  <si>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</si>
  <si>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</si>
  <si>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</si>
  <si>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</si>
  <si>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</si>
  <si>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</si>
  <si>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</si>
  <si>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</si>
  <si>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</si>
  <si>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</si>
  <si>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</si>
  <si>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</si>
  <si>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</si>
  <si>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</si>
  <si>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</si>
  <si>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</si>
  <si>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</si>
  <si>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</si>
  <si>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</si>
  <si>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</si>
  <si>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</si>
  <si>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</si>
  <si>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</si>
  <si>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</si>
  <si>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</si>
  <si>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</si>
  <si>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</si>
  <si>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</si>
  <si>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</si>
  <si>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</si>
  <si>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</si>
  <si>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</si>
  <si>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</si>
  <si>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</si>
  <si>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</si>
  <si>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</si>
  <si>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</si>
  <si>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</si>
  <si>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</si>
  <si>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</si>
  <si>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</si>
  <si>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</si>
  <si>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</si>
  <si>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</si>
  <si>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</si>
  <si>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</si>
  <si>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</si>
  <si>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</si>
  <si>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</si>
  <si>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</si>
  <si>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</si>
  <si>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</si>
  <si>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</si>
  <si>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</si>
  <si>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</si>
  <si>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</si>
  <si>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</si>
  <si>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</si>
  <si>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</si>
  <si>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</si>
  <si>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</si>
  <si>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</si>
  <si>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</si>
  <si>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</si>
  <si>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</si>
  <si>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</si>
  <si>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</si>
  <si>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</si>
  <si>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</si>
  <si>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</si>
  <si>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</si>
  <si>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</si>
  <si>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</si>
  <si>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</si>
  <si>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</si>
  <si>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</si>
  <si>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</si>
  <si>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</si>
  <si>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</si>
  <si>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</si>
  <si>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</si>
  <si>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</si>
  <si>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</si>
  <si>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</si>
  <si>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</si>
  <si>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</si>
  <si>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</si>
  <si>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</si>
  <si>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</si>
  <si>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</si>
  <si>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</si>
  <si>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</si>
  <si>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</si>
  <si>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</si>
  <si>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</si>
  <si>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</si>
  <si>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</si>
  <si>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</si>
  <si>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</si>
  <si>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</si>
  <si>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</si>
  <si>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</si>
  <si>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</si>
  <si>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</si>
  <si>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</si>
  <si>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</si>
  <si>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</si>
  <si>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</si>
  <si>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</si>
  <si>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</si>
  <si>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</si>
  <si>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</si>
  <si>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</si>
  <si>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</si>
  <si>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</si>
  <si>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</si>
  <si>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</si>
  <si>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</si>
  <si>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</si>
  <si>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</si>
  <si>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</si>
  <si>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</si>
  <si>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</si>
  <si>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</si>
  <si>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</si>
  <si>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</si>
  <si>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</si>
  <si>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</si>
  <si>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</si>
  <si>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</si>
  <si>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</si>
  <si>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</si>
  <si>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</si>
  <si>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</si>
  <si>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</si>
  <si>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</si>
  <si>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</si>
  <si>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</si>
  <si>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</si>
  <si>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</si>
  <si>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</si>
  <si>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</si>
  <si>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</si>
  <si>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</si>
  <si>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</si>
  <si>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</si>
  <si>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</si>
  <si>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</si>
  <si>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</si>
  <si>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</si>
  <si>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</si>
  <si>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</si>
  <si>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</si>
  <si>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</si>
  <si>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</si>
  <si>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</si>
  <si>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</si>
  <si>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</si>
  <si>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</si>
  <si>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</si>
  <si>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</si>
  <si>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</si>
  <si>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</si>
  <si>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</si>
  <si>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</si>
  <si>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</si>
  <si>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</si>
  <si>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</si>
  <si>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</si>
  <si>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</si>
  <si>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</si>
  <si>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</si>
  <si>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</si>
  <si>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</si>
  <si>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</si>
  <si>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</si>
  <si>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</si>
  <si>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</si>
  <si>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</si>
  <si>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</si>
  <si>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</si>
  <si>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</si>
  <si>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</si>
  <si>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</si>
  <si>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</si>
  <si>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</si>
  <si>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</si>
  <si>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</si>
  <si>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</si>
  <si>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</si>
  <si>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</si>
  <si>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</si>
  <si>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</si>
  <si>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</si>
  <si>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</si>
  <si>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</si>
  <si>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</si>
  <si>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</si>
  <si>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</si>
  <si>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</si>
  <si>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</si>
  <si>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</si>
  <si>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</si>
  <si>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</si>
  <si>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</si>
  <si>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</si>
  <si>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</si>
  <si>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</si>
  <si>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</si>
  <si>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</si>
  <si>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</si>
  <si>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</si>
  <si>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</si>
  <si>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</si>
  <si>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</si>
  <si>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</si>
  <si>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</si>
  <si>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</si>
  <si>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</si>
  <si>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</si>
  <si>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</si>
  <si>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</si>
  <si>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</si>
  <si>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</si>
  <si>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</si>
  <si>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</si>
  <si>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</si>
  <si>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</si>
  <si>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</si>
  <si>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</si>
  <si>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</si>
  <si>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</si>
  <si>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</si>
  <si>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</si>
  <si>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</si>
  <si>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</si>
  <si>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</si>
  <si>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</si>
  <si>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</si>
  <si>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</si>
  <si>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</si>
  <si>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</si>
  <si>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</si>
  <si>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</si>
  <si>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</si>
  <si>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</si>
  <si>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</si>
  <si>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</si>
  <si>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</si>
  <si>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</si>
  <si>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</si>
  <si>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</si>
  <si>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</si>
  <si>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</si>
  <si>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</si>
  <si>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</si>
  <si>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</si>
  <si>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</si>
  <si>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</si>
  <si>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</si>
  <si>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</si>
  <si>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</si>
  <si>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</si>
  <si>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</si>
  <si>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</si>
  <si>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</si>
  <si>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</si>
  <si>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</si>
  <si>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</si>
  <si>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</si>
  <si>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</si>
  <si>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</si>
  <si>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</si>
  <si>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</si>
  <si>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</si>
  <si>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</si>
  <si>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</si>
  <si>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</si>
  <si>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</si>
  <si>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</si>
  <si>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</si>
  <si>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</si>
  <si>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</si>
  <si>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</si>
  <si>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</si>
  <si>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</si>
  <si>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</si>
  <si>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</si>
  <si>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</si>
  <si>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</si>
  <si>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</si>
  <si>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</si>
  <si>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</si>
  <si>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</si>
  <si>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</si>
  <si>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</si>
  <si>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</si>
  <si>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</si>
  <si>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</si>
  <si>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</si>
  <si>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</si>
  <si>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</si>
  <si>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</si>
  <si>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</si>
  <si>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</si>
  <si>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</si>
  <si>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</si>
  <si>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</si>
  <si>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</si>
  <si>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</si>
  <si>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</si>
  <si>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</si>
  <si>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</si>
  <si>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</si>
  <si>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</si>
  <si>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</si>
  <si>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</si>
  <si>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</si>
  <si>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</si>
  <si>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</si>
  <si>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</si>
  <si>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</si>
  <si>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</si>
  <si>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</si>
  <si>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</si>
  <si>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</si>
  <si>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</si>
  <si>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</si>
  <si>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</si>
  <si>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</si>
  <si>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</si>
  <si>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</si>
  <si>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</si>
  <si>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</si>
  <si>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</si>
  <si>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</si>
  <si>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</si>
  <si>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</si>
  <si>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</si>
  <si>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</si>
  <si>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</si>
  <si>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</si>
  <si>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</si>
  <si>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</si>
  <si>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</si>
  <si>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</si>
  <si>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</si>
  <si>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</si>
  <si>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</si>
  <si>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</si>
  <si>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</si>
  <si>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</si>
  <si>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</si>
  <si>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</si>
  <si>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</si>
  <si>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</si>
  <si>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</si>
  <si>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</si>
  <si>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</si>
  <si>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</si>
  <si>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</si>
  <si>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</si>
  <si>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</si>
  <si>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</si>
  <si>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</si>
  <si>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</si>
  <si>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</si>
  <si>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</si>
  <si>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</si>
  <si>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</si>
  <si>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</si>
  <si>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</si>
  <si>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</si>
  <si>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</si>
  <si>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</si>
  <si>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</si>
  <si>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</si>
  <si>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</si>
  <si>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</si>
  <si>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</si>
  <si>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</si>
  <si>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</si>
  <si>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</si>
  <si>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</si>
  <si>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</si>
  <si>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</si>
  <si>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</si>
  <si>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</si>
  <si>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</si>
  <si>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</si>
  <si>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</si>
  <si>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</si>
  <si>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</si>
  <si>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</si>
  <si>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</si>
  <si>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</si>
  <si>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</si>
  <si>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</si>
  <si>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</si>
  <si>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</si>
  <si>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</si>
  <si>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</si>
  <si>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</si>
  <si>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</si>
  <si>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</si>
  <si>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</si>
  <si>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</si>
  <si>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</si>
  <si>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</si>
  <si>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</si>
  <si>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</si>
  <si>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</si>
  <si>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</si>
  <si>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</si>
  <si>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</si>
  <si>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</si>
  <si>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</si>
  <si>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</si>
  <si>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</si>
  <si>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</si>
  <si>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</si>
  <si>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</si>
  <si>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</si>
  <si>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</si>
  <si>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</si>
  <si>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</si>
  <si>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</si>
  <si>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</si>
  <si>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</si>
  <si>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</si>
  <si>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</si>
  <si>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</si>
  <si>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</si>
  <si>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</si>
  <si>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</si>
  <si>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</si>
  <si>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</si>
  <si>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</si>
  <si>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</si>
  <si>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</si>
  <si>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</si>
  <si>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</si>
  <si>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</si>
  <si>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</si>
  <si>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</si>
  <si>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</si>
  <si>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</si>
  <si>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</si>
  <si>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</si>
  <si>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</si>
  <si>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</si>
  <si>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</si>
  <si>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</si>
  <si>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</si>
  <si>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</si>
  <si>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</si>
  <si>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</si>
  <si>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</si>
  <si>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</si>
  <si>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</si>
  <si>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</si>
  <si>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</si>
  <si>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</si>
  <si>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</si>
  <si>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</si>
  <si>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</si>
  <si>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</si>
  <si>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</si>
  <si>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</si>
  <si>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</si>
  <si>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</si>
  <si>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</si>
  <si>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</si>
  <si>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</si>
  <si>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</si>
  <si>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</si>
  <si>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</si>
  <si>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</si>
  <si>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</si>
  <si>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</si>
  <si>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</si>
  <si>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</si>
  <si>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</si>
  <si>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</si>
  <si>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</si>
  <si>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</si>
  <si>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</si>
  <si>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</si>
  <si>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</si>
  <si>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</si>
  <si>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</si>
  <si>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</si>
  <si>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</si>
  <si>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</si>
  <si>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</si>
  <si>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</si>
  <si>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</si>
  <si>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</si>
  <si>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</si>
  <si>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</si>
  <si>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</si>
  <si>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</si>
  <si>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</si>
  <si>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</si>
  <si>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</si>
  <si>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</si>
  <si>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</si>
  <si>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</si>
  <si>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</si>
  <si>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</si>
  <si>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</si>
  <si>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</si>
  <si>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</si>
  <si>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</si>
  <si>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</si>
  <si>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</si>
  <si>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</si>
  <si>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</si>
  <si>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</si>
  <si>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</si>
  <si>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</si>
  <si>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</si>
  <si>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</si>
  <si>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</si>
  <si>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</si>
  <si>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</si>
  <si>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</si>
  <si>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</si>
  <si>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</si>
  <si>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</si>
  <si>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</si>
  <si>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</si>
  <si>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</si>
  <si>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</si>
  <si>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</si>
  <si>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</si>
  <si>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</si>
  <si>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</si>
  <si>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</si>
  <si>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</si>
  <si>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</si>
  <si>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</si>
  <si>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</si>
  <si>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</si>
  <si>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</si>
  <si>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</si>
  <si>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</si>
  <si>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</si>
  <si>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</si>
  <si>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</si>
  <si>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</si>
  <si>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</si>
  <si>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</si>
  <si>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</si>
  <si>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</si>
  <si>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</si>
  <si>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</si>
  <si>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</si>
  <si>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</si>
  <si>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</si>
  <si>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</si>
  <si>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</si>
  <si>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</si>
  <si>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</si>
  <si>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</si>
  <si>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</si>
  <si>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</si>
  <si>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</si>
  <si>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</si>
  <si>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</si>
  <si>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</si>
  <si>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</si>
  <si>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</si>
  <si>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</si>
  <si>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</si>
  <si>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</si>
  <si>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</si>
  <si>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</si>
  <si>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</si>
  <si>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</si>
  <si>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</si>
  <si>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</si>
  <si>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</si>
  <si>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</si>
  <si>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</si>
  <si>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</si>
  <si>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</si>
  <si>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</si>
  <si>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</si>
  <si>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</si>
  <si>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</si>
  <si>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</si>
  <si>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</si>
  <si>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</si>
  <si>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</si>
  <si>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</si>
  <si>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</si>
  <si>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</si>
  <si>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</si>
  <si>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</si>
  <si>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</si>
  <si>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</si>
  <si>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</si>
  <si>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</si>
  <si>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</si>
  <si>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</si>
  <si>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</si>
  <si>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</si>
  <si>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</si>
  <si>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</si>
  <si>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</si>
  <si>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</si>
  <si>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</si>
  <si>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</si>
  <si>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</si>
  <si>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</si>
  <si>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</si>
  <si>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</si>
  <si>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</si>
  <si>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</si>
  <si>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</si>
  <si>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</si>
  <si>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</si>
  <si>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</si>
  <si>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</si>
  <si>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</si>
  <si>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</si>
  <si>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</si>
  <si>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</si>
  <si>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</si>
  <si>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</si>
  <si>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</si>
  <si>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</si>
  <si>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</si>
  <si>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</si>
  <si>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</si>
  <si>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</si>
  <si>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</si>
  <si>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</si>
  <si>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</si>
  <si>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</si>
  <si>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</si>
  <si>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</si>
  <si>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</si>
  <si>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</si>
  <si>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</si>
  <si>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</si>
  <si>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</si>
  <si>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</si>
  <si>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</si>
  <si>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</si>
  <si>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</si>
  <si>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</si>
  <si>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</si>
  <si>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</si>
  <si>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</si>
  <si>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</si>
  <si>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</si>
  <si>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</si>
  <si>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</si>
  <si>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</si>
  <si>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</si>
  <si>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</si>
  <si>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</si>
  <si>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</si>
  <si>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</si>
  <si>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</si>
  <si>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</si>
  <si>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</si>
  <si>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</si>
  <si>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</si>
  <si>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</si>
  <si>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</si>
  <si>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</si>
  <si>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</si>
  <si>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</si>
  <si>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</si>
  <si>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</si>
  <si>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</si>
  <si>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</si>
  <si>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</si>
  <si>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</si>
  <si>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</si>
  <si>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</si>
  <si>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</si>
  <si>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</si>
  <si>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</si>
  <si>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</si>
  <si>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</si>
  <si>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</si>
  <si>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</si>
  <si>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</si>
  <si>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</si>
  <si>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</si>
  <si>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</si>
  <si>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</si>
  <si>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</si>
  <si>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</si>
  <si>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</si>
  <si>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</si>
  <si>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</si>
  <si>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</si>
  <si>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</si>
  <si>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</si>
  <si>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</si>
  <si>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</si>
  <si>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</si>
  <si>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</si>
  <si>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</si>
  <si>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</si>
  <si>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</si>
  <si>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</si>
  <si>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</si>
  <si>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</si>
  <si>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</si>
  <si>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</si>
  <si>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</si>
  <si>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</si>
  <si>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</si>
  <si>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</si>
  <si>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</si>
  <si>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</si>
  <si>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</si>
  <si>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</si>
  <si>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</si>
  <si>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</si>
  <si>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</si>
  <si>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</si>
  <si>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</si>
  <si>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</si>
  <si>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</si>
  <si>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</si>
  <si>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</si>
  <si>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</si>
  <si>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</si>
  <si>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</si>
  <si>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</si>
  <si>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</si>
  <si>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</si>
  <si>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</si>
  <si>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</si>
  <si>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</si>
  <si>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</si>
  <si>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</si>
  <si>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</si>
  <si>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</si>
  <si>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</si>
  <si>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</si>
  <si>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</si>
  <si>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</si>
  <si>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</si>
  <si>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</si>
  <si>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</si>
  <si>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</si>
  <si>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</si>
  <si>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</si>
  <si>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</si>
  <si>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</si>
  <si>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</si>
  <si>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</si>
  <si>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</si>
  <si>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</si>
  <si>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</si>
  <si>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</si>
  <si>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</si>
  <si>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</si>
  <si>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</si>
  <si>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</si>
  <si>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</si>
  <si>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</si>
  <si>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</si>
  <si>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</si>
  <si>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</si>
  <si>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</si>
  <si>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</si>
  <si>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</si>
  <si>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</si>
  <si>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</si>
  <si>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</si>
  <si>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</si>
  <si>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</si>
  <si>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</si>
  <si>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</si>
  <si>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</si>
  <si>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</si>
  <si>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</si>
  <si>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</si>
  <si>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</si>
  <si>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</si>
  <si>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</si>
  <si>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</si>
  <si>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</si>
  <si>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</si>
  <si>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</si>
  <si>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</si>
  <si>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</si>
  <si>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</si>
  <si>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</si>
  <si>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</si>
  <si>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</si>
  <si>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</si>
  <si>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</si>
  <si>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</si>
  <si>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</si>
  <si>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</si>
  <si>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</si>
  <si>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</si>
  <si>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</si>
  <si>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</si>
  <si>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</si>
  <si>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</si>
  <si>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</si>
  <si>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</si>
  <si>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</si>
  <si>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</si>
  <si>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</si>
  <si>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</si>
  <si>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</si>
  <si>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</si>
  <si>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</si>
  <si>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</si>
  <si>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</si>
  <si>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</si>
  <si>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</si>
  <si>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</si>
  <si>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</si>
  <si>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</si>
  <si>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</si>
  <si>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</si>
  <si>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</si>
  <si>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</si>
  <si>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</si>
  <si>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</si>
  <si>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</si>
  <si>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</si>
  <si>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</si>
  <si>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</si>
  <si>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</si>
  <si>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</si>
  <si>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</si>
  <si>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</si>
  <si>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</si>
  <si>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</si>
  <si>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</si>
  <si>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</si>
  <si>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</si>
  <si>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</si>
  <si>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</si>
  <si>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</si>
  <si>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</si>
  <si>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</si>
  <si>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</si>
  <si>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</si>
  <si>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</si>
  <si>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</si>
  <si>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</si>
  <si>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</si>
  <si>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</si>
  <si>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</si>
  <si>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</si>
  <si>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</si>
  <si>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</si>
  <si>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</si>
  <si>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</si>
  <si>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</si>
  <si>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</si>
  <si>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</si>
  <si>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</si>
  <si>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</si>
  <si>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</si>
  <si>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</si>
  <si>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</si>
  <si>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</si>
  <si>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</si>
  <si>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</si>
  <si>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</si>
  <si>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</si>
  <si>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</si>
  <si>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</si>
  <si>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</si>
  <si>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</si>
  <si>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</si>
  <si>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</si>
  <si>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</si>
  <si>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</si>
  <si>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</si>
  <si>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</si>
  <si>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</si>
  <si>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</si>
  <si>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</si>
  <si>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</si>
  <si>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</si>
  <si>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</si>
  <si>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</si>
  <si>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</si>
  <si>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</si>
  <si>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</si>
  <si>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</si>
  <si>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</si>
  <si>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</si>
  <si>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</si>
  <si>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</si>
  <si>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</si>
  <si>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</si>
  <si>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</si>
  <si>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</si>
  <si>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</si>
  <si>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</si>
  <si>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</si>
  <si>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</si>
  <si>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</si>
  <si>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</si>
  <si>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</si>
  <si>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</si>
  <si>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</si>
  <si>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</si>
  <si>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</si>
  <si>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</si>
  <si>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</si>
  <si>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</si>
  <si>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</si>
  <si>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</si>
  <si>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</si>
  <si>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</si>
  <si>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</si>
  <si>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</si>
  <si>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</si>
  <si>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</si>
  <si>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</si>
  <si>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</si>
  <si>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</si>
  <si>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</si>
  <si>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</si>
  <si>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</si>
  <si>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</si>
  <si>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</si>
  <si>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</si>
  <si>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</si>
  <si>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</si>
  <si>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</si>
  <si>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</si>
  <si>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</si>
  <si>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</si>
  <si>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</si>
  <si>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</si>
  <si>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</si>
  <si>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</si>
  <si>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</si>
  <si>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</si>
  <si>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</si>
  <si>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</si>
  <si>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</si>
  <si>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</si>
  <si>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</si>
  <si>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</si>
  <si>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</si>
  <si>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</si>
  <si>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</si>
  <si>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</si>
  <si>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</si>
  <si>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</si>
  <si>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</si>
  <si>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</si>
  <si>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</si>
  <si>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</si>
  <si>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</si>
  <si>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</si>
  <si>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</si>
  <si>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</si>
  <si>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</si>
  <si>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</si>
  <si>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</si>
  <si>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</si>
  <si>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</si>
  <si>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</si>
  <si>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</si>
  <si>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</si>
  <si>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</si>
  <si>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</si>
  <si>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</si>
  <si>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</si>
  <si>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</si>
  <si>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</si>
  <si>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</si>
  <si>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</si>
  <si>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</si>
  <si>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</si>
  <si>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</si>
  <si>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</si>
  <si>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</si>
  <si>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</si>
  <si>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</si>
  <si>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</si>
  <si>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</si>
  <si>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</si>
  <si>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</si>
  <si>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</si>
  <si>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</si>
  <si>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</si>
  <si>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</si>
  <si>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</si>
  <si>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</si>
  <si>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</si>
  <si>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</si>
  <si>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</si>
  <si>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</si>
  <si>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</si>
  <si>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</si>
  <si>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</si>
  <si>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</si>
  <si>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</si>
  <si>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</si>
  <si>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</si>
  <si>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</si>
  <si>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</si>
  <si>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</si>
  <si>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</si>
  <si>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</si>
  <si>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</si>
  <si>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</si>
  <si>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</si>
  <si>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</si>
  <si>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</si>
  <si>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</si>
  <si>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</si>
  <si>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</si>
  <si>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</si>
  <si>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</si>
  <si>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</si>
  <si>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</si>
  <si>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</si>
  <si>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</si>
  <si>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</si>
  <si>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</si>
  <si>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</si>
  <si>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</si>
  <si>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</si>
  <si>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</si>
  <si>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</si>
  <si>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</si>
  <si>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</si>
  <si>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</si>
  <si>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</si>
  <si>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</si>
  <si>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</si>
  <si>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</si>
  <si>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</si>
  <si>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</si>
  <si>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</si>
  <si>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</si>
  <si>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</si>
  <si>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</si>
  <si>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</si>
  <si>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</si>
  <si>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</si>
  <si>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</si>
  <si>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</si>
  <si>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</si>
  <si>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</si>
  <si>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</si>
  <si>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</si>
  <si>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</si>
  <si>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</si>
  <si>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</si>
  <si>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</si>
  <si>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</si>
  <si>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</si>
  <si>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</si>
  <si>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</si>
  <si>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</si>
  <si>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</si>
  <si>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</si>
  <si>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</si>
  <si>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</si>
  <si>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</si>
  <si>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</si>
  <si>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</si>
  <si>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</si>
  <si>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</si>
  <si>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</si>
  <si>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</si>
  <si>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</si>
  <si>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</si>
  <si>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</si>
  <si>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</si>
  <si>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</si>
  <si>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</si>
  <si>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</si>
  <si>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</si>
  <si>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</si>
  <si>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</si>
  <si>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</si>
  <si>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</si>
  <si>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</si>
  <si>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</si>
  <si>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</si>
  <si>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</si>
  <si>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</si>
  <si>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</si>
  <si>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</si>
  <si>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</si>
  <si>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</si>
  <si>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</si>
  <si>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</si>
  <si>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</si>
  <si>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</si>
  <si>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</si>
  <si>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</si>
  <si>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</si>
  <si>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</si>
  <si>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</si>
  <si>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</si>
  <si>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</si>
  <si>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</si>
  <si>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</si>
  <si>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</si>
  <si>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</si>
  <si>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</si>
  <si>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</si>
  <si>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</si>
  <si>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</si>
  <si>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</si>
  <si>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</si>
  <si>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</si>
  <si>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</si>
  <si>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</si>
  <si>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</si>
  <si>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</si>
  <si>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</si>
  <si>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</si>
  <si>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</si>
  <si>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</si>
  <si>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</si>
  <si>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</si>
  <si>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</si>
  <si>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</si>
  <si>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</si>
  <si>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</si>
  <si>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</si>
  <si>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</si>
  <si>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</si>
  <si>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</si>
  <si>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</si>
  <si>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</si>
  <si>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</si>
  <si>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</si>
  <si>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</si>
  <si>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</si>
  <si>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</si>
  <si>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</si>
  <si>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</si>
  <si>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</si>
  <si>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</si>
  <si>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</si>
  <si>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</si>
  <si>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</si>
  <si>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</si>
  <si>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</si>
  <si>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</si>
  <si>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</si>
  <si>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</si>
  <si>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</si>
  <si>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</si>
  <si>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</si>
  <si>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</si>
  <si>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</si>
  <si>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</si>
  <si>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</si>
  <si>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</si>
  <si>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</si>
  <si>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</si>
  <si>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</si>
  <si>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</si>
  <si>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</si>
  <si>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</si>
  <si>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</si>
  <si>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</si>
  <si>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</si>
  <si>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</si>
  <si>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</si>
  <si>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</si>
  <si>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</si>
  <si>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</si>
  <si>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</si>
  <si>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</si>
  <si>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</si>
  <si>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</si>
  <si>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</si>
  <si>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</si>
  <si>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</si>
  <si>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</si>
  <si>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</si>
  <si>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</si>
  <si>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</si>
  <si>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</si>
  <si>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</si>
  <si>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</si>
  <si>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</si>
  <si>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</si>
  <si>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</si>
  <si>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</si>
  <si>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</si>
  <si>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</si>
  <si>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</si>
  <si>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</si>
  <si>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</si>
  <si>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</si>
  <si>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</si>
  <si>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</si>
  <si>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</si>
  <si>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</si>
  <si>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</si>
  <si>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</si>
  <si>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</si>
  <si>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</si>
  <si>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</si>
  <si>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</si>
  <si>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</si>
  <si>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</si>
  <si>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</si>
  <si>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</si>
  <si>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</si>
  <si>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</si>
  <si>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</si>
  <si>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</si>
  <si>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</si>
  <si>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</si>
  <si>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</si>
  <si>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</si>
  <si>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</si>
  <si>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</si>
  <si>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</si>
  <si>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</si>
  <si>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</si>
  <si>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</si>
  <si>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</si>
  <si>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</si>
  <si>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</si>
  <si>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</si>
  <si>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</si>
  <si>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</si>
  <si>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</si>
  <si>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</si>
  <si>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</si>
  <si>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</si>
  <si>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</si>
  <si>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</si>
  <si>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</si>
  <si>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</si>
  <si>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</si>
  <si>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</si>
  <si>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</si>
  <si>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</si>
  <si>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</si>
  <si>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</si>
  <si>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</si>
  <si>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</si>
  <si>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</si>
  <si>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</si>
  <si>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</si>
  <si>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</si>
  <si>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</si>
  <si>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</si>
  <si>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</si>
  <si>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</si>
  <si>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</si>
  <si>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</si>
  <si>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</si>
  <si>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</si>
  <si>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</si>
  <si>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</si>
  <si>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</si>
  <si>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</si>
  <si>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</si>
  <si>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</si>
  <si>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</si>
  <si>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</si>
  <si>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</si>
  <si>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</si>
  <si>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</si>
  <si>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</si>
  <si>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</si>
  <si>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</si>
  <si>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</si>
  <si>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</si>
  <si>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</si>
  <si>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</si>
  <si>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</si>
  <si>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</si>
  <si>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</si>
  <si>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</si>
  <si>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</si>
  <si>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</si>
  <si>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</si>
  <si>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</si>
  <si>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</si>
  <si>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</si>
  <si>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</si>
  <si>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</si>
  <si>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</si>
  <si>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</si>
  <si>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</si>
  <si>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</si>
  <si>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</si>
  <si>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</si>
  <si>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</si>
  <si>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</si>
  <si>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</si>
  <si>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</si>
  <si>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</si>
  <si>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</si>
  <si>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</si>
  <si>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</si>
  <si>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</si>
  <si>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</si>
  <si>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</si>
  <si>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</si>
  <si>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</si>
  <si>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</si>
  <si>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</si>
  <si>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</si>
  <si>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</si>
  <si>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</si>
  <si>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</si>
  <si>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</si>
  <si>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</si>
  <si>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</si>
  <si>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</si>
  <si>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</si>
  <si>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</si>
  <si>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</si>
  <si>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</si>
  <si>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</si>
  <si>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</si>
  <si>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</si>
  <si>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</si>
  <si>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</si>
  <si>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</si>
  <si>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</si>
  <si>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</si>
  <si>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</si>
  <si>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</si>
  <si>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</si>
  <si>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</si>
  <si>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</si>
  <si>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</si>
  <si>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</si>
  <si>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</si>
  <si>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</si>
  <si>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</si>
  <si>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</si>
  <si>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</si>
  <si>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</si>
  <si>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</si>
  <si>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</si>
  <si>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</si>
  <si>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</si>
  <si>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</si>
  <si>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</si>
  <si>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</si>
  <si>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</si>
  <si>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</si>
  <si>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</si>
  <si>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</si>
  <si>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</si>
  <si>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</si>
  <si>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</si>
  <si>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</si>
  <si>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</si>
  <si>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</si>
  <si>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</si>
  <si>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</si>
  <si>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</si>
  <si>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</si>
  <si>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</si>
  <si>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</si>
  <si>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</si>
  <si>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</si>
  <si>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</si>
  <si>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</si>
  <si>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</si>
  <si>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</si>
  <si>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</si>
  <si>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</si>
  <si>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</si>
  <si>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</si>
  <si>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</si>
  <si>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</si>
  <si>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</si>
  <si>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</si>
  <si>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</si>
  <si>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</si>
  <si>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</si>
  <si>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</si>
  <si>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</si>
  <si>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</si>
  <si>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</si>
  <si>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</si>
  <si>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</si>
  <si>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</si>
  <si>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</si>
  <si>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</si>
  <si>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</si>
  <si>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</si>
  <si>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</si>
  <si>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</si>
  <si>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</si>
  <si>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</si>
  <si>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</si>
  <si>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</si>
  <si>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</si>
  <si>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</si>
  <si>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</si>
  <si>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</si>
  <si>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</si>
  <si>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</si>
  <si>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</si>
  <si>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</si>
  <si>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</si>
  <si>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</si>
  <si>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</si>
  <si>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</si>
  <si>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</si>
  <si>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</si>
  <si>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</si>
  <si>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</si>
  <si>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</si>
  <si>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</si>
  <si>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</si>
  <si>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</si>
  <si>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</si>
  <si>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</si>
  <si>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</si>
  <si>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</si>
  <si>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</si>
  <si>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</si>
  <si>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</si>
  <si>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</si>
  <si>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</si>
  <si>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</si>
  <si>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</si>
  <si>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</si>
  <si>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</si>
  <si>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</si>
  <si>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</si>
  <si>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</si>
  <si>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</si>
  <si>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</si>
  <si>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</si>
  <si>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</si>
  <si>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</si>
  <si>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</si>
  <si>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</si>
  <si>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</si>
  <si>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</si>
  <si>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</si>
  <si>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</si>
  <si>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</si>
  <si>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</si>
  <si>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</si>
  <si>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</si>
  <si>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</si>
  <si>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</si>
  <si>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</si>
  <si>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</si>
  <si>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</si>
  <si>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</si>
  <si>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</si>
  <si>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</si>
  <si>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</si>
  <si>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</si>
  <si>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</si>
  <si>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</si>
  <si>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</si>
  <si>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</si>
  <si>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</si>
  <si>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</si>
  <si>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</si>
  <si>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</si>
  <si>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</si>
  <si>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</si>
  <si>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</si>
  <si>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</si>
  <si>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</si>
  <si>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</si>
  <si>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</si>
  <si>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</si>
  <si>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</si>
  <si>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</si>
  <si>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</si>
  <si>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</si>
  <si>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</si>
  <si>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</si>
  <si>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</si>
  <si>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</si>
  <si>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</si>
  <si>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</si>
  <si>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</si>
  <si>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</si>
  <si>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</si>
  <si>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</si>
  <si>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</si>
  <si>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</si>
  <si>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</si>
  <si>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</si>
  <si>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</si>
  <si>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</si>
  <si>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</si>
  <si>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</si>
  <si>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</si>
  <si>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</si>
  <si>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</si>
  <si>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</si>
  <si>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</si>
  <si>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</si>
  <si>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</si>
  <si>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</si>
  <si>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</si>
  <si>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</si>
  <si>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</si>
  <si>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</si>
  <si>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</si>
  <si>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</si>
  <si>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</si>
  <si>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</si>
  <si>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</si>
  <si>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</si>
  <si>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</si>
  <si>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</si>
  <si>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</si>
  <si>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</si>
  <si>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</si>
  <si>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</si>
  <si>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</si>
  <si>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</si>
  <si>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</si>
  <si>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</si>
  <si>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</si>
  <si>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</si>
  <si>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</si>
  <si>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</si>
  <si>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</si>
  <si>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</si>
  <si>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</si>
  <si>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</si>
  <si>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</si>
  <si>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</si>
  <si>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</si>
  <si>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</si>
  <si>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</si>
  <si>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</si>
  <si>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</si>
  <si>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</si>
  <si>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</si>
  <si>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</si>
  <si>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</si>
  <si>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</si>
  <si>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</si>
  <si>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</si>
  <si>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</si>
  <si>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</si>
  <si>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</si>
  <si>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</si>
  <si>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</si>
  <si>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</si>
  <si>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</si>
  <si>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</si>
  <si>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</si>
  <si>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</si>
  <si>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</si>
  <si>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</si>
  <si>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</si>
  <si>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</si>
  <si>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</si>
  <si>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</si>
  <si>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</si>
  <si>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</si>
  <si>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</si>
  <si>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</si>
  <si>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</si>
  <si>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</si>
  <si>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</si>
  <si>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</si>
  <si>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</si>
  <si>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</si>
  <si>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</si>
  <si>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</si>
  <si>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</si>
  <si>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</si>
  <si>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</si>
  <si>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</si>
  <si>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</si>
  <si>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</si>
  <si>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</si>
  <si>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</si>
  <si>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</si>
  <si>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</si>
  <si>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</si>
  <si>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</si>
  <si>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</si>
  <si>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</si>
  <si>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</si>
  <si>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</si>
  <si>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</si>
  <si>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</si>
  <si>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</si>
  <si>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</si>
  <si>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</si>
  <si>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</si>
  <si>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</si>
  <si>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</si>
  <si>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</si>
  <si>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</si>
  <si>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</si>
  <si>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</si>
  <si>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</si>
  <si>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</si>
  <si>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</si>
  <si>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</si>
  <si>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</si>
  <si>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</si>
  <si>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</si>
  <si>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</si>
  <si>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</si>
  <si>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</si>
  <si>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</si>
  <si>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</si>
  <si>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</si>
  <si>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</si>
  <si>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</si>
  <si>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</si>
  <si>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</si>
  <si>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</si>
  <si>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</si>
  <si>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</si>
  <si>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</si>
  <si>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</si>
  <si>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</si>
  <si>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</si>
  <si>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</si>
  <si>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</si>
  <si>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</si>
  <si>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</si>
  <si>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</si>
  <si>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</si>
  <si>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</si>
  <si>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</si>
  <si>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</si>
  <si>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</si>
  <si>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</si>
  <si>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</si>
  <si>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</si>
  <si>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</si>
  <si>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</si>
  <si>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</si>
  <si>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</si>
  <si>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</si>
  <si>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</si>
  <si>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</si>
  <si>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</si>
  <si>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</si>
  <si>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</si>
  <si>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</si>
  <si>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</si>
  <si>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</si>
  <si>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</si>
  <si>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</si>
  <si>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</si>
  <si>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</si>
  <si>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</si>
  <si>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</si>
  <si>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</si>
  <si>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</si>
  <si>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</si>
  <si>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</si>
  <si>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</si>
  <si>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</si>
  <si>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</si>
  <si>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</si>
  <si>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</si>
  <si>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</si>
  <si>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</si>
  <si>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</si>
  <si>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</si>
  <si>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</si>
  <si>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</si>
  <si>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</si>
  <si>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</si>
  <si>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</si>
  <si>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</si>
  <si>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</si>
  <si>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</si>
  <si>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</si>
  <si>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</si>
  <si>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</si>
  <si>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</si>
  <si>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</si>
  <si>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</si>
  <si>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</si>
  <si>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</si>
  <si>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</si>
  <si>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</si>
  <si>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</si>
  <si>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</si>
  <si>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</si>
  <si>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</si>
  <si>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</si>
  <si>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</si>
  <si>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</si>
  <si>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</si>
  <si>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</si>
  <si>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</si>
  <si>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</si>
  <si>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</si>
  <si>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</si>
  <si>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</si>
  <si>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</si>
  <si>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</si>
  <si>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</si>
  <si>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</si>
  <si>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</si>
  <si>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</si>
  <si>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</si>
  <si>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</si>
  <si>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</si>
  <si>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</si>
  <si>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</si>
  <si>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</si>
  <si>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</si>
  <si>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</si>
  <si>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</si>
  <si>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</si>
  <si>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</si>
  <si>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</si>
  <si>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</si>
  <si>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</si>
  <si>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</si>
  <si>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</si>
  <si>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</si>
  <si>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</si>
  <si>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</si>
  <si>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</si>
  <si>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</si>
  <si>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</si>
  <si>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</si>
  <si>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</si>
  <si>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</si>
  <si>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</si>
  <si>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</si>
  <si>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</si>
  <si>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</si>
  <si>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</si>
  <si>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</si>
  <si>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</si>
  <si>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</si>
  <si>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</si>
  <si>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</si>
  <si>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</si>
  <si>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</si>
  <si>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</si>
  <si>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</si>
  <si>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</si>
  <si>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</si>
  <si>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</si>
  <si>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</si>
  <si>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</si>
  <si>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</si>
  <si>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</si>
  <si>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</si>
  <si>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</si>
  <si>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</si>
  <si>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</si>
  <si>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</si>
  <si>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</si>
  <si>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</si>
  <si>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</si>
  <si>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</si>
  <si>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</si>
  <si>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</si>
  <si>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</si>
  <si>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</si>
  <si>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</si>
  <si>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</si>
  <si>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</si>
  <si>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</si>
  <si>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</si>
  <si>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</si>
  <si>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</si>
  <si>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</si>
  <si>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</si>
  <si>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</si>
  <si>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</si>
  <si>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</si>
  <si>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</si>
  <si>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</si>
  <si>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</si>
  <si>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</si>
  <si>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</si>
  <si>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</si>
  <si>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</si>
  <si>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</si>
  <si>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</si>
  <si>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</si>
  <si>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</si>
  <si>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</si>
  <si>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</si>
  <si>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</si>
  <si>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</si>
  <si>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</si>
  <si>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</si>
  <si>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</si>
  <si>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</si>
  <si>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</si>
  <si>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</si>
  <si>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</si>
  <si>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</si>
  <si>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</si>
  <si>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</si>
  <si>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</si>
  <si>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</si>
  <si>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</si>
  <si>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</si>
  <si>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</si>
  <si>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</si>
  <si>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</si>
  <si>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</si>
  <si>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</si>
  <si>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</si>
  <si>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</si>
  <si>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</si>
  <si>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</si>
  <si>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</si>
  <si>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</si>
  <si>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</si>
  <si>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</si>
  <si>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</si>
  <si>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</si>
  <si>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</si>
  <si>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</si>
  <si>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</si>
  <si>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</si>
  <si>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</si>
  <si>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</si>
  <si>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</si>
  <si>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</si>
  <si>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</si>
  <si>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</si>
  <si>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</si>
  <si>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</si>
  <si>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</si>
  <si>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</si>
  <si>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</si>
  <si>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</si>
  <si>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</si>
  <si>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</si>
  <si>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</si>
  <si>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</si>
  <si>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</si>
  <si>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</si>
  <si>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</si>
  <si>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</si>
  <si>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</si>
  <si>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</si>
  <si>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</si>
  <si>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</si>
  <si>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</si>
  <si>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</si>
  <si>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</si>
  <si>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</si>
  <si>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</si>
  <si>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</si>
  <si>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</si>
  <si>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</si>
  <si>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</si>
  <si>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</si>
  <si>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</si>
  <si>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</si>
  <si>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</si>
  <si>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</si>
  <si>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</si>
  <si>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</si>
  <si>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</si>
  <si>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</si>
  <si>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</si>
  <si>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</si>
  <si>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</si>
  <si>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</si>
  <si>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</si>
  <si>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</si>
  <si>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</si>
  <si>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</si>
  <si>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</si>
  <si>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</si>
  <si>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</si>
  <si>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</si>
  <si>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</si>
  <si>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</si>
  <si>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</si>
  <si>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</si>
  <si>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</si>
  <si>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</si>
  <si>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</si>
  <si>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</si>
  <si>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</si>
  <si>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</si>
  <si>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</si>
  <si>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</si>
  <si>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</si>
  <si>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</si>
  <si>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</si>
  <si>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</si>
  <si>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</si>
  <si>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</si>
  <si>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</si>
  <si>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</si>
  <si>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</si>
  <si>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</si>
  <si>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</si>
  <si>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</si>
  <si>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</si>
  <si>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</si>
  <si>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</si>
  <si>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</si>
  <si>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</si>
  <si>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</si>
  <si>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</si>
  <si>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</si>
  <si>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</si>
  <si>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</si>
  <si>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</si>
  <si>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</si>
  <si>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</si>
  <si>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</si>
  <si>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</si>
  <si>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</si>
  <si>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</si>
  <si>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</si>
  <si>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</si>
  <si>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</si>
  <si>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</si>
  <si>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</si>
  <si>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</si>
  <si>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</si>
  <si>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</si>
  <si>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</si>
  <si>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</si>
  <si>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</si>
  <si>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</si>
  <si>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</si>
  <si>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</si>
  <si>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</si>
  <si>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</si>
  <si>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</si>
  <si>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</si>
  <si>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</si>
  <si>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</si>
  <si>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</si>
  <si>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</si>
  <si>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</si>
  <si>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</si>
  <si>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</si>
  <si>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</si>
  <si>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</si>
  <si>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</si>
  <si>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</si>
  <si>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</si>
  <si>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</si>
  <si>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</si>
  <si>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</si>
  <si>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</si>
  <si>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</si>
  <si>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</si>
  <si>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</si>
  <si>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</si>
  <si>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</si>
  <si>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</si>
  <si>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</si>
  <si>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</si>
  <si>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</si>
  <si>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</si>
  <si>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</si>
  <si>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</si>
  <si>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</si>
  <si>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</si>
  <si>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</si>
  <si>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</si>
  <si>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</si>
  <si>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</si>
  <si>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</si>
  <si>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</si>
  <si>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</si>
  <si>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</si>
  <si>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</si>
  <si>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</si>
  <si>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</si>
  <si>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</si>
  <si>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</si>
  <si>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</si>
  <si>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</si>
  <si>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</si>
  <si>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</si>
  <si>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</si>
  <si>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</si>
  <si>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</si>
  <si>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</si>
  <si>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</si>
  <si>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</si>
  <si>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</si>
  <si>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</si>
  <si>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</si>
  <si>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</si>
  <si>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</si>
  <si>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</si>
  <si>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</si>
  <si>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</si>
  <si>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</si>
  <si>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</si>
  <si>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</si>
  <si>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</si>
  <si>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</si>
  <si>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</si>
  <si>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</si>
  <si>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</si>
  <si>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</si>
  <si>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</si>
  <si>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</si>
  <si>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</si>
  <si>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</si>
  <si>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</si>
  <si>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</si>
  <si>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</si>
  <si>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</si>
  <si>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</si>
  <si>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</si>
  <si>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</si>
  <si>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</si>
  <si>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</si>
  <si>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</si>
  <si>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</si>
  <si>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</si>
  <si>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</si>
  <si>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</si>
  <si>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</si>
  <si>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</si>
  <si>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</si>
  <si>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</si>
  <si>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</si>
  <si>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</si>
  <si>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</si>
  <si>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</si>
  <si>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</si>
  <si>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</si>
  <si>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</si>
  <si>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</si>
  <si>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</si>
  <si>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</si>
  <si>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</si>
  <si>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</si>
  <si>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</si>
  <si>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</si>
  <si>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</si>
  <si>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</si>
  <si>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</si>
  <si>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</si>
  <si>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</si>
  <si>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</si>
  <si>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</si>
  <si>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</si>
  <si>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</si>
  <si>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</si>
  <si>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</si>
  <si>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</si>
  <si>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</si>
  <si>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</si>
  <si>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</si>
  <si>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</si>
  <si>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</si>
  <si>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</si>
  <si>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</si>
  <si>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</si>
  <si>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</si>
  <si>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</si>
  <si>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</si>
  <si>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</si>
  <si>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</si>
  <si>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</si>
  <si>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</si>
  <si>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</si>
  <si>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</si>
  <si>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</si>
  <si>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</si>
  <si>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</si>
  <si>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</si>
  <si>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</si>
  <si>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</si>
  <si>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</si>
  <si>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</si>
  <si>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</si>
  <si>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</si>
  <si>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</si>
  <si>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</si>
  <si>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</si>
  <si>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</si>
  <si>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</si>
  <si>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</si>
  <si>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</si>
  <si>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</si>
  <si>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</si>
  <si>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</si>
  <si>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</si>
  <si>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</si>
  <si>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</si>
  <si>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</si>
  <si>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</si>
  <si>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</si>
  <si>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</si>
  <si>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</si>
  <si>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</si>
  <si>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</si>
  <si>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</si>
  <si>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</si>
  <si>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</si>
  <si>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</si>
  <si>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</si>
  <si>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</si>
  <si>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</si>
  <si>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</si>
  <si>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</si>
  <si>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</si>
  <si>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</si>
  <si>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</si>
  <si>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</si>
  <si>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</si>
  <si>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</si>
  <si>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</si>
  <si>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</si>
  <si>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</si>
  <si>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</si>
  <si>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</si>
  <si>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</si>
  <si>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</si>
  <si>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</si>
  <si>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</si>
  <si>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</si>
  <si>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</si>
  <si>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</si>
  <si>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</si>
  <si>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</si>
  <si>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</si>
  <si>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</si>
  <si>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</si>
  <si>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</si>
  <si>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</si>
  <si>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</si>
  <si>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</si>
  <si>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</si>
  <si>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</si>
  <si>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</si>
  <si>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</si>
  <si>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</si>
  <si>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</si>
  <si>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</si>
  <si>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</si>
  <si>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</si>
  <si>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</si>
  <si>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</si>
  <si>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</si>
  <si>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</si>
  <si>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</si>
  <si>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</si>
  <si>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</si>
  <si>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</si>
  <si>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</si>
  <si>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</si>
  <si>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</si>
  <si>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</si>
  <si>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</si>
  <si>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</si>
  <si>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</si>
  <si>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</si>
  <si>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</si>
  <si>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</si>
  <si>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</si>
  <si>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</si>
  <si>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</si>
  <si>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</si>
  <si>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</si>
  <si>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</si>
  <si>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</si>
  <si>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</si>
  <si>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</si>
  <si>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</si>
  <si>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</si>
  <si>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</si>
  <si>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</si>
  <si>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</si>
  <si>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</si>
  <si>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</si>
  <si>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</si>
  <si>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</si>
  <si>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</si>
  <si>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</si>
  <si>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</si>
  <si>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</si>
  <si>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</si>
  <si>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</si>
  <si>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</si>
  <si>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</si>
  <si>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</si>
  <si>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</si>
  <si>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</si>
  <si>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</si>
  <si>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</si>
  <si>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</si>
  <si>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</si>
  <si>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</si>
  <si>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</si>
  <si>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</si>
  <si>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</si>
  <si>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</si>
  <si>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</si>
  <si>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</si>
  <si>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</si>
  <si>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</si>
  <si>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</si>
  <si>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</si>
  <si>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</si>
  <si>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</si>
  <si>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</si>
  <si>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</si>
  <si>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</si>
  <si>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</si>
  <si>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</si>
  <si>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</si>
  <si>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</si>
  <si>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</si>
  <si>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</si>
  <si>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</si>
  <si>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</si>
  <si>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</si>
  <si>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</si>
  <si>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</si>
  <si>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</si>
  <si>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</si>
  <si>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</si>
  <si>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</si>
  <si>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</si>
  <si>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</si>
  <si>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</si>
  <si>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</si>
  <si>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</si>
  <si>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</si>
  <si>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</si>
  <si>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</si>
  <si>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</si>
  <si>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</si>
  <si>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</si>
  <si>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</si>
  <si>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</si>
  <si>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</si>
  <si>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</si>
  <si>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</si>
  <si>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</si>
  <si>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</si>
  <si>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</si>
  <si>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</si>
  <si>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</si>
  <si>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</si>
  <si>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</si>
  <si>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</si>
  <si>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</si>
  <si>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</si>
  <si>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</si>
  <si>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</si>
  <si>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</si>
  <si>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</si>
  <si>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</si>
  <si>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</si>
  <si>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</si>
  <si>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</si>
  <si>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</si>
  <si>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</si>
  <si>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</si>
  <si>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</si>
  <si>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</si>
  <si>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</si>
  <si>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</si>
  <si>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</si>
  <si>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</si>
  <si>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</si>
  <si>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</si>
  <si>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</si>
  <si>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</si>
  <si>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</si>
  <si>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</si>
  <si>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</si>
  <si>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</si>
  <si>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</si>
  <si>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</si>
  <si>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</si>
  <si>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</si>
  <si>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</si>
  <si>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</si>
  <si>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</si>
  <si>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</si>
  <si>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</si>
  <si>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</si>
  <si>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</si>
  <si>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</si>
  <si>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</si>
  <si>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</si>
  <si>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</si>
  <si>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</si>
  <si>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</si>
  <si>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</si>
  <si>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</si>
  <si>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</si>
  <si>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</si>
  <si>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</si>
  <si>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</si>
  <si>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</si>
  <si>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</si>
  <si>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</si>
  <si>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</si>
  <si>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</si>
  <si>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</si>
  <si>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</si>
  <si>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</si>
  <si>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</si>
  <si>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</si>
  <si>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</si>
  <si>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</si>
  <si>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</si>
  <si>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</si>
  <si>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</si>
  <si>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</si>
  <si>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</si>
  <si>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</si>
  <si>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</si>
  <si>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</si>
  <si>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</si>
  <si>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</si>
  <si>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</si>
  <si>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</si>
  <si>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</si>
  <si>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</si>
  <si>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</si>
  <si>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</si>
  <si>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</si>
  <si>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</si>
  <si>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</si>
  <si>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</si>
  <si>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</si>
  <si>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</si>
  <si>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</si>
  <si>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</si>
  <si>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</si>
  <si>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</si>
  <si>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</si>
  <si>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</si>
  <si>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</si>
  <si>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</si>
  <si>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</si>
  <si>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</si>
  <si>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</si>
  <si>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</si>
  <si>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</si>
  <si>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</si>
  <si>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</si>
  <si>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</si>
  <si>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</si>
  <si>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</si>
  <si>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</si>
  <si>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</si>
  <si>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</si>
  <si>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</si>
  <si>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</si>
  <si>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</si>
  <si>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</si>
  <si>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</si>
  <si>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</si>
  <si>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</si>
  <si>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</si>
  <si>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</si>
  <si>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</si>
  <si>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</si>
  <si>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</si>
  <si>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</si>
  <si>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</si>
  <si>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</si>
  <si>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</si>
  <si>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</si>
  <si>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</si>
  <si>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</si>
  <si>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</si>
  <si>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</si>
  <si>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</si>
  <si>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</si>
  <si>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</si>
  <si>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</si>
  <si>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</si>
  <si>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</si>
  <si>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</si>
  <si>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</si>
  <si>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</si>
  <si>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</si>
  <si>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</si>
  <si>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</si>
  <si>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</si>
  <si>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</si>
  <si>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</si>
  <si>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</si>
  <si>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</si>
  <si>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</si>
  <si>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</si>
  <si>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</si>
  <si>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</si>
  <si>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</si>
  <si>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</si>
  <si>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</si>
  <si>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</si>
  <si>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</si>
  <si>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</si>
  <si>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</si>
  <si>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</si>
  <si>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</si>
  <si>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</si>
  <si>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</si>
  <si>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</si>
  <si>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</si>
  <si>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</si>
  <si>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</si>
  <si>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</si>
  <si>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</si>
  <si>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</si>
  <si>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</si>
  <si>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</si>
  <si>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</si>
  <si>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</si>
  <si>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</si>
  <si>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</si>
  <si>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</si>
  <si>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</si>
  <si>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</si>
  <si>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</si>
  <si>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</si>
  <si>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</si>
  <si>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</si>
  <si>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</si>
  <si>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</si>
  <si>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</si>
  <si>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</si>
  <si>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</si>
  <si>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</si>
  <si>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</si>
  <si>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</si>
  <si>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</si>
  <si>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</si>
  <si>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</si>
  <si>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</si>
  <si>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</si>
  <si>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</si>
  <si>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</si>
  <si>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</si>
  <si>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</si>
  <si>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</si>
  <si>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</si>
  <si>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</si>
  <si>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</si>
  <si>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</si>
  <si>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</si>
  <si>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</si>
  <si>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</si>
  <si>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</si>
  <si>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</si>
  <si>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</si>
  <si>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</si>
  <si>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</si>
  <si>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</si>
  <si>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</si>
  <si>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</si>
  <si>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</si>
  <si>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</si>
  <si>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</si>
  <si>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</si>
  <si>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</si>
  <si>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</si>
  <si>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</si>
  <si>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</si>
  <si>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</si>
  <si>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</si>
  <si>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</si>
  <si>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</si>
  <si>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</si>
  <si>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</si>
  <si>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</si>
  <si>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</si>
  <si>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</si>
  <si>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</si>
  <si>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</si>
  <si>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</si>
  <si>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</si>
  <si>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</si>
  <si>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</si>
  <si>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</si>
  <si>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</si>
  <si>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</si>
  <si>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</si>
  <si>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</si>
  <si>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</si>
  <si>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</si>
  <si>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</si>
  <si>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</si>
  <si>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</si>
  <si>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</si>
  <si>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</si>
  <si>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</si>
  <si>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</si>
  <si>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</si>
  <si>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</si>
  <si>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</si>
  <si>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</si>
  <si>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</si>
  <si>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</si>
  <si>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</si>
  <si>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</si>
  <si>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</si>
  <si>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</si>
  <si>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</si>
  <si>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</si>
  <si>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</si>
  <si>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</si>
  <si>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</si>
  <si>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</si>
  <si>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</si>
  <si>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</si>
  <si>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</si>
  <si>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</si>
  <si>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</si>
  <si>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</si>
  <si>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</si>
  <si>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</si>
  <si>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</si>
  <si>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</si>
  <si>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</si>
  <si>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</si>
  <si>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</si>
  <si>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</si>
  <si>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</si>
  <si>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</si>
  <si>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</si>
  <si>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</si>
  <si>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</si>
  <si>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</si>
  <si>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</si>
  <si>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</si>
  <si>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</si>
  <si>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</si>
  <si>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</si>
  <si>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</si>
  <si>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</si>
  <si>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</si>
  <si>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</si>
  <si>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</si>
  <si>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</si>
  <si>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</si>
  <si>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</si>
  <si>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</si>
  <si>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</si>
  <si>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</si>
  <si>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</si>
  <si>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</si>
  <si>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</si>
  <si>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</si>
  <si>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</si>
  <si>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</si>
  <si>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</si>
  <si>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</si>
  <si>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</si>
  <si>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</si>
  <si>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</si>
  <si>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</si>
  <si>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</si>
  <si>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</si>
  <si>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</si>
  <si>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</si>
  <si>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</si>
  <si>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</si>
  <si>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</si>
  <si>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</si>
  <si>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</si>
  <si>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</si>
  <si>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</si>
  <si>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</si>
  <si>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</si>
  <si>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</si>
  <si>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</si>
  <si>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</si>
  <si>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</si>
  <si>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</si>
  <si>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</si>
  <si>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</si>
  <si>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</si>
  <si>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</si>
  <si>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</si>
  <si>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</si>
  <si>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</si>
  <si>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</si>
  <si>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</si>
  <si>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</si>
  <si>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</si>
  <si>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</si>
  <si>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</si>
  <si>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</si>
  <si>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</si>
  <si>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</si>
  <si>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</si>
  <si>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</si>
  <si>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</si>
  <si>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</si>
  <si>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</si>
  <si>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</si>
  <si>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</si>
  <si>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</si>
  <si>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</si>
  <si>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</si>
  <si>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</si>
  <si>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</si>
  <si>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</si>
  <si>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</si>
  <si>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</si>
  <si>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</si>
  <si>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</si>
  <si>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</si>
  <si>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</si>
  <si>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</si>
  <si>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</si>
  <si>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</si>
  <si>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</si>
  <si>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</si>
  <si>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</si>
  <si>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</si>
  <si>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</si>
  <si>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</si>
  <si>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</si>
  <si>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</si>
  <si>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</si>
  <si>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</si>
  <si>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</si>
  <si>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</si>
  <si>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</si>
  <si>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</si>
  <si>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</si>
  <si>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</si>
  <si>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</si>
  <si>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</si>
  <si>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</si>
  <si>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</si>
  <si>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</si>
  <si>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</si>
  <si>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</si>
  <si>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</si>
  <si>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</si>
  <si>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</si>
  <si>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</si>
  <si>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</si>
  <si>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</si>
  <si>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</si>
  <si>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</si>
  <si>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</si>
  <si>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</si>
  <si>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</si>
  <si>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</si>
  <si>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</si>
  <si>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</si>
  <si>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</si>
  <si>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</si>
  <si>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</si>
  <si>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</si>
  <si>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</si>
  <si>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</si>
  <si>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</si>
  <si>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</si>
  <si>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</si>
  <si>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</si>
  <si>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</si>
  <si>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</si>
  <si>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</si>
  <si>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</si>
  <si>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</si>
  <si>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</si>
  <si>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</si>
  <si>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</si>
  <si>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</si>
  <si>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</si>
  <si>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</si>
  <si>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</si>
  <si>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</si>
  <si>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</si>
  <si>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</si>
  <si>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</si>
  <si>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</si>
  <si>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</si>
  <si>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</si>
  <si>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</si>
  <si>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</si>
  <si>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</si>
  <si>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</si>
  <si>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</si>
  <si>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</si>
  <si>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</si>
  <si>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</si>
  <si>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</si>
  <si>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</si>
  <si>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</si>
  <si>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</si>
  <si>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</si>
  <si>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</si>
  <si>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</si>
  <si>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</si>
  <si>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</si>
  <si>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</si>
  <si>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</si>
  <si>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</si>
  <si>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</si>
  <si>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</si>
  <si>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</si>
  <si>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</si>
  <si>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</si>
  <si>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</si>
  <si>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</si>
  <si>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</si>
  <si>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</si>
  <si>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</si>
  <si>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</si>
  <si>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</si>
  <si>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</si>
  <si>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</si>
  <si>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</si>
  <si>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</si>
  <si>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</si>
  <si>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</si>
  <si>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</si>
  <si>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</si>
  <si>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</si>
  <si>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</si>
  <si>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</si>
  <si>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</si>
  <si>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</si>
  <si>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</si>
  <si>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</si>
  <si>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</si>
  <si>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</si>
  <si>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</si>
  <si>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</si>
  <si>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</si>
  <si>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</si>
  <si>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</si>
  <si>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</si>
  <si>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</si>
  <si>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</si>
  <si>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</si>
  <si>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</si>
  <si>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</si>
  <si>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</si>
  <si>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</si>
  <si>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</si>
  <si>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</si>
  <si>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</si>
  <si>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</si>
  <si>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</si>
  <si>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</si>
  <si>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</si>
  <si>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</si>
  <si>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</si>
  <si>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</si>
  <si>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</si>
  <si>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</si>
  <si>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</si>
  <si>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</si>
  <si>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</si>
  <si>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</si>
  <si>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</si>
  <si>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</si>
  <si>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</si>
  <si>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</si>
  <si>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</si>
  <si>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</si>
  <si>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</si>
  <si>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</si>
  <si>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</si>
  <si>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</si>
  <si>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</si>
  <si>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</si>
  <si>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</si>
  <si>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</si>
  <si>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</si>
  <si>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</si>
  <si>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</si>
  <si>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</si>
  <si>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</si>
  <si>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</si>
  <si>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</si>
  <si>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</si>
  <si>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</si>
  <si>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</si>
  <si>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</si>
  <si>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</si>
  <si>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</si>
  <si>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</si>
  <si>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</si>
  <si>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</si>
  <si>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</si>
  <si>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</si>
  <si>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</si>
  <si>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</si>
  <si>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</si>
  <si>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</si>
  <si>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</si>
  <si>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</si>
  <si>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</si>
  <si>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</si>
  <si>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</si>
  <si>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</si>
  <si>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</si>
  <si>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</si>
  <si>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</si>
  <si>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</si>
  <si>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</si>
  <si>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</si>
  <si>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</si>
  <si>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</si>
  <si>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</si>
  <si>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</si>
  <si>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</si>
  <si>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</si>
  <si>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</si>
  <si>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</si>
  <si>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</si>
  <si>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</si>
  <si>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</si>
  <si>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</si>
  <si>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</si>
  <si>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</si>
  <si>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</si>
  <si>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</si>
  <si>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</si>
  <si>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</si>
  <si>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</si>
  <si>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</si>
  <si>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</si>
  <si>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</si>
  <si>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</si>
  <si>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</si>
  <si>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</si>
  <si>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</si>
  <si>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</si>
  <si>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</si>
  <si>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</si>
  <si>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</si>
  <si>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</si>
  <si>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</si>
  <si>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</si>
  <si>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</si>
  <si>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</si>
  <si>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</si>
  <si>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</si>
  <si>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</si>
  <si>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</si>
  <si>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</si>
  <si>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</si>
  <si>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</si>
  <si>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</si>
  <si>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</si>
  <si>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</si>
  <si>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</si>
  <si>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</si>
  <si>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</si>
  <si>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</si>
  <si>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</si>
  <si>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</si>
  <si>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</si>
  <si>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</si>
  <si>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</si>
  <si>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</si>
  <si>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</si>
  <si>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</si>
  <si>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</si>
  <si>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</si>
  <si>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</si>
  <si>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</si>
  <si>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</si>
  <si>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</si>
  <si>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</si>
  <si>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</si>
  <si>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</si>
  <si>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</si>
  <si>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</si>
  <si>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</si>
  <si>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</si>
  <si>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</si>
  <si>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</si>
  <si>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</si>
  <si>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</si>
  <si>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</si>
  <si>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</si>
  <si>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</si>
  <si>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</si>
  <si>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</si>
  <si>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</si>
  <si>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</si>
  <si>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</si>
  <si>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</si>
  <si>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</si>
  <si>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</si>
  <si>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</si>
  <si>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</si>
  <si>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</si>
  <si>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</si>
  <si>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</si>
  <si>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</si>
  <si>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</si>
  <si>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</si>
  <si>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</si>
  <si>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</si>
  <si>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</si>
  <si>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</si>
  <si>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</si>
  <si>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</si>
  <si>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</si>
  <si>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</si>
  <si>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</si>
  <si>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</si>
  <si>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</si>
  <si>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</si>
  <si>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</si>
  <si>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</si>
  <si>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</si>
  <si>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</si>
  <si>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</si>
  <si>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</si>
  <si>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</si>
  <si>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</si>
  <si>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</si>
  <si>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</si>
  <si>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</si>
  <si>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</si>
  <si>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</si>
  <si>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</si>
  <si>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</si>
  <si>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</si>
  <si>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</si>
  <si>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</si>
  <si>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</si>
  <si>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</si>
  <si>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</si>
  <si>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</si>
  <si>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</si>
  <si>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</si>
  <si>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</si>
  <si>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</si>
  <si>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</si>
  <si>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</si>
  <si>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</si>
  <si>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</si>
  <si>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</si>
  <si>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</si>
  <si>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</si>
  <si>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</si>
  <si>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</si>
  <si>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</si>
  <si>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</si>
  <si>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</si>
  <si>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</si>
  <si>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</si>
  <si>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</si>
  <si>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</si>
  <si>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</si>
  <si>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</si>
  <si>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</si>
  <si>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</si>
  <si>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</si>
  <si>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</si>
  <si>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</si>
  <si>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</si>
  <si>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</si>
  <si>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</si>
  <si>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</si>
  <si>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</si>
  <si>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</si>
  <si>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</si>
  <si>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</si>
  <si>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</si>
  <si>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</si>
  <si>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</si>
  <si>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</si>
  <si>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</si>
  <si>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</si>
  <si>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</si>
  <si>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</si>
  <si>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</si>
  <si>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</si>
  <si>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</si>
  <si>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</si>
  <si>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</si>
  <si>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</si>
  <si>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</si>
  <si>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</si>
  <si>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</si>
  <si>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</si>
  <si>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</si>
  <si>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</si>
  <si>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</si>
  <si>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</si>
  <si>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</si>
  <si>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</si>
  <si>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</si>
  <si>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</si>
  <si>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</si>
  <si>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</si>
  <si>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</si>
  <si>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</si>
  <si>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</si>
  <si>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</si>
  <si>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</si>
  <si>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</si>
  <si>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</si>
  <si>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</si>
  <si>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</si>
  <si>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</si>
  <si>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</si>
  <si>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</si>
  <si>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</si>
  <si>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</si>
  <si>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</si>
  <si>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</si>
  <si>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</si>
  <si>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</si>
  <si>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</si>
  <si>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</si>
  <si>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</si>
  <si>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</si>
  <si>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</si>
  <si>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</si>
  <si>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</si>
  <si>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</si>
  <si>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</si>
  <si>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</si>
  <si>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</si>
  <si>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</si>
  <si>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</si>
  <si>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</si>
  <si>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</si>
  <si>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</si>
  <si>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</si>
  <si>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</si>
  <si>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</si>
  <si>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</si>
  <si>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</si>
  <si>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</si>
  <si>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</si>
  <si>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</si>
  <si>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</si>
  <si>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</si>
  <si>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</si>
  <si>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</si>
  <si>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</si>
  <si>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</si>
  <si>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</si>
  <si>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</si>
  <si>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</si>
  <si>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</si>
  <si>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</si>
  <si>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</si>
  <si>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</si>
  <si>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</si>
  <si>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</si>
  <si>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</si>
  <si>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</si>
  <si>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</si>
  <si>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</si>
  <si>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</si>
  <si>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</si>
  <si>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</si>
  <si>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</si>
  <si>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</si>
  <si>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</si>
  <si>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</si>
  <si>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</si>
  <si>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</si>
  <si>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</si>
  <si>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</si>
  <si>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</si>
  <si>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</si>
  <si>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</si>
  <si>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</si>
  <si>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</si>
  <si>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</si>
  <si>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</si>
  <si>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</si>
  <si>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</si>
  <si>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</si>
  <si>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</si>
  <si>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</si>
  <si>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</si>
  <si>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</si>
  <si>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</si>
  <si>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</si>
  <si>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</si>
  <si>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</si>
  <si>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</si>
  <si>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</si>
  <si>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</si>
  <si>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</si>
  <si>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</si>
  <si>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</si>
  <si>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</si>
  <si>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</si>
  <si>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</si>
  <si>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</si>
  <si>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</si>
  <si>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</si>
  <si>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</si>
  <si>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</si>
  <si>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</si>
  <si>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</si>
  <si>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</si>
  <si>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</si>
  <si>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</si>
  <si>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</si>
  <si>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</si>
  <si>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</si>
  <si>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</si>
  <si>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</si>
  <si>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</si>
  <si>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</si>
  <si>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</si>
  <si>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</si>
  <si>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</si>
  <si>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</si>
  <si>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</si>
  <si>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</si>
  <si>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</si>
  <si>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</si>
  <si>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</si>
  <si>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</si>
  <si>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</si>
  <si>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</si>
  <si>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</si>
  <si>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</si>
  <si>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</si>
  <si>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</si>
  <si>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</si>
  <si>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</si>
  <si>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</si>
  <si>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</si>
  <si>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</si>
  <si>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</si>
  <si>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</si>
  <si>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</si>
  <si>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</si>
  <si>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</si>
  <si>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</si>
  <si>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</si>
  <si>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</si>
  <si>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</si>
  <si>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</si>
  <si>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</si>
  <si>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</si>
  <si>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</si>
  <si>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</si>
  <si>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</si>
  <si>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</si>
  <si>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</si>
  <si>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</si>
  <si>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</si>
  <si>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</si>
  <si>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</si>
  <si>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</si>
  <si>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</si>
  <si>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</si>
  <si>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</si>
  <si>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</si>
  <si>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</si>
  <si>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</si>
  <si>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</si>
  <si>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</si>
  <si>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</si>
  <si>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</si>
  <si>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</si>
  <si>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</si>
  <si>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</si>
  <si>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</si>
  <si>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</si>
  <si>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</si>
  <si>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</si>
  <si>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</si>
  <si>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</si>
  <si>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</si>
  <si>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</si>
  <si>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</si>
  <si>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</si>
  <si>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</si>
  <si>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</si>
  <si>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</si>
  <si>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</si>
  <si>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</si>
  <si>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</si>
  <si>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</si>
  <si>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</si>
  <si>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</si>
  <si>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</si>
  <si>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</si>
  <si>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</si>
  <si>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</si>
  <si>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</si>
  <si>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</si>
  <si>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</si>
  <si>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</si>
  <si>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</si>
  <si>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</si>
  <si>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</si>
  <si>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</si>
  <si>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</si>
  <si>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</si>
  <si>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</si>
  <si>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</si>
  <si>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</si>
  <si>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</si>
  <si>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</si>
  <si>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</si>
  <si>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</si>
  <si>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</si>
  <si>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</si>
  <si>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</si>
  <si>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</si>
  <si>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</si>
  <si>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</si>
  <si>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</si>
  <si>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</si>
  <si>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</si>
  <si>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</si>
  <si>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</si>
  <si>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</si>
  <si>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</si>
  <si>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</si>
  <si>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</si>
  <si>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</si>
  <si>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</si>
  <si>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</si>
  <si>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</si>
  <si>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</si>
  <si>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</si>
  <si>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</si>
  <si>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</si>
  <si>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</si>
  <si>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</si>
  <si>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</si>
  <si>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</si>
  <si>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</si>
  <si>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</si>
  <si>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</si>
  <si>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</si>
  <si>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</si>
  <si>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</si>
  <si>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</si>
  <si>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</si>
  <si>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</si>
  <si>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</si>
  <si>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</si>
  <si>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</si>
  <si>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</si>
  <si>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</si>
  <si>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</si>
  <si>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</si>
  <si>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</si>
  <si>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</si>
  <si>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</si>
  <si>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</si>
  <si>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</si>
  <si>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</si>
  <si>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</si>
  <si>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</si>
  <si>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</si>
  <si>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</si>
  <si>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</si>
  <si>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</si>
  <si>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</si>
  <si>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</si>
  <si>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</si>
  <si>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</si>
  <si>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</si>
  <si>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</si>
  <si>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</si>
  <si>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</si>
  <si>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</si>
  <si>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</si>
  <si>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</si>
  <si>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</si>
  <si>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</si>
  <si>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</si>
  <si>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</si>
  <si>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</si>
  <si>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</si>
  <si>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</si>
  <si>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</si>
  <si>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</si>
  <si>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</si>
  <si>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</si>
  <si>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</si>
  <si>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</si>
  <si>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</si>
  <si>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</si>
  <si>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</si>
  <si>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</si>
  <si>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</si>
  <si>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</si>
  <si>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</si>
  <si>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</si>
  <si>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</si>
  <si>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</si>
  <si>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</si>
  <si>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</si>
  <si>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</si>
  <si>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</si>
  <si>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</si>
  <si>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</si>
  <si>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</si>
  <si>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</si>
  <si>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</si>
  <si>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</si>
  <si>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</si>
  <si>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</si>
  <si>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</si>
  <si>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</si>
  <si>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</si>
  <si>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</si>
  <si>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</si>
  <si>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</si>
  <si>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</si>
  <si>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</si>
  <si>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</si>
  <si>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</si>
  <si>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</si>
  <si>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</si>
  <si>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</si>
  <si>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</si>
  <si>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</si>
  <si>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</si>
  <si>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</si>
  <si>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</si>
  <si>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</si>
  <si>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</si>
  <si>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</si>
  <si>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</si>
  <si>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</si>
  <si>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</si>
  <si>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</si>
  <si>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</si>
  <si>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</si>
  <si>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</si>
  <si>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</si>
  <si>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</si>
  <si>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</si>
  <si>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</si>
  <si>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</si>
  <si>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</si>
  <si>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</si>
  <si>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</si>
  <si>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</si>
  <si>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</si>
  <si>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</si>
  <si>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</si>
  <si>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</si>
  <si>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</si>
  <si>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</si>
  <si>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</si>
  <si>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</si>
  <si>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</si>
  <si>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</si>
  <si>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</si>
  <si>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</si>
  <si>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</si>
  <si>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</si>
  <si>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</si>
  <si>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</si>
  <si>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</si>
  <si>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</si>
  <si>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</si>
  <si>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</si>
  <si>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</si>
  <si>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</si>
  <si>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</si>
  <si>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</si>
  <si>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</si>
  <si>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</si>
  <si>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</si>
  <si>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</si>
  <si>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</si>
  <si>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</si>
  <si>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</si>
  <si>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</si>
  <si>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</si>
  <si>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</si>
  <si>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</si>
  <si>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</si>
  <si>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</si>
  <si>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</si>
  <si>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</si>
  <si>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</si>
  <si>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</si>
  <si>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</si>
  <si>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</si>
  <si>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</si>
  <si>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</si>
  <si>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</si>
  <si>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</si>
  <si>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</si>
  <si>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</si>
  <si>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</si>
  <si>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</si>
  <si>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</si>
  <si>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</si>
  <si>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</si>
  <si>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</si>
  <si>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</si>
  <si>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</si>
  <si>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</si>
  <si>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</si>
  <si>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</si>
  <si>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</si>
  <si>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</si>
  <si>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</si>
  <si>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</si>
  <si>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</si>
  <si>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</si>
  <si>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</si>
  <si>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</si>
  <si>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</si>
  <si>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</si>
  <si>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</si>
  <si>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</si>
  <si>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</si>
  <si>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</si>
  <si>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</si>
  <si>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</si>
  <si>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</si>
  <si>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</si>
  <si>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</si>
  <si>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</si>
  <si>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</si>
  <si>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</si>
  <si>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</si>
  <si>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</si>
  <si>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</si>
  <si>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</si>
  <si>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</si>
  <si>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</si>
  <si>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</si>
  <si>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</si>
  <si>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</si>
  <si>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</si>
  <si>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</si>
  <si>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</si>
  <si>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</si>
  <si>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</si>
  <si>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</si>
  <si>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</si>
  <si>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</si>
  <si>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</si>
  <si>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</si>
  <si>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</si>
  <si>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</si>
  <si>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</si>
  <si>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</si>
  <si>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</si>
  <si>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</si>
  <si>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</si>
  <si>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</si>
  <si>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</si>
  <si>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</si>
  <si>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</si>
  <si>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</si>
  <si>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</si>
  <si>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</si>
  <si>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</si>
  <si>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</si>
  <si>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</si>
  <si>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</si>
  <si>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</si>
  <si>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</si>
  <si>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</si>
  <si>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</si>
  <si>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</si>
  <si>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</si>
  <si>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</si>
  <si>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</si>
  <si>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</si>
  <si>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</si>
  <si>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</si>
  <si>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</si>
  <si>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</si>
  <si>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</si>
  <si>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</si>
  <si>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</si>
  <si>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</si>
  <si>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</si>
  <si>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</si>
  <si>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</si>
  <si>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</si>
  <si>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</si>
  <si>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</si>
  <si>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</si>
  <si>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</si>
  <si>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</si>
  <si>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</si>
  <si>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</si>
  <si>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</si>
  <si>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</si>
  <si>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</si>
  <si>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</si>
  <si>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</si>
  <si>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</si>
  <si>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</si>
  <si>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</si>
  <si>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</si>
  <si>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</si>
  <si>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</si>
  <si>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</si>
  <si>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</si>
  <si>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</si>
  <si>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</si>
  <si>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</si>
  <si>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</si>
  <si>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</si>
  <si>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</si>
  <si>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</si>
  <si>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</si>
  <si>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</si>
  <si>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</si>
  <si>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</si>
  <si>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</si>
  <si>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</si>
  <si>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</si>
  <si>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</si>
  <si>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</si>
  <si>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</si>
  <si>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</si>
  <si>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</si>
  <si>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</si>
  <si>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</si>
  <si>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</si>
  <si>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</si>
  <si>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</si>
  <si>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</si>
  <si>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</si>
  <si>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</si>
  <si>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</si>
  <si>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</si>
  <si>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</si>
  <si>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</si>
  <si>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</si>
  <si>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</si>
  <si>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</si>
  <si>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</si>
  <si>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</si>
  <si>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</si>
  <si>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</si>
  <si>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</si>
  <si>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</si>
  <si>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</si>
  <si>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</si>
  <si>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</si>
  <si>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</si>
  <si>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</si>
  <si>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</si>
  <si>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</si>
  <si>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</si>
  <si>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</si>
  <si>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</si>
  <si>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</si>
  <si>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</si>
  <si>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</si>
  <si>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</si>
  <si>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</si>
  <si>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</si>
  <si>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</si>
  <si>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</si>
  <si>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</si>
  <si>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</si>
  <si>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</si>
  <si>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</si>
  <si>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</si>
  <si>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</si>
  <si>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</si>
  <si>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</si>
  <si>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</si>
  <si>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</si>
  <si>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</si>
  <si>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</si>
  <si>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</si>
  <si>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</si>
  <si>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</si>
  <si>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</si>
  <si>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</si>
  <si>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</si>
  <si>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</si>
  <si>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</si>
  <si>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</si>
  <si>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</si>
  <si>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</si>
  <si>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</si>
  <si>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</si>
  <si>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</si>
  <si>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</si>
  <si>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</si>
  <si>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</si>
  <si>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</si>
  <si>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</si>
  <si>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</si>
  <si>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</si>
  <si>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</si>
  <si>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</si>
  <si>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</si>
  <si>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</si>
  <si>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</si>
  <si>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</si>
  <si>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</si>
  <si>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</si>
  <si>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</si>
  <si>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</si>
  <si>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</si>
  <si>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</si>
  <si>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</si>
  <si>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</si>
  <si>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</si>
  <si>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</si>
  <si>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</si>
  <si>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</si>
  <si>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</si>
  <si>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</si>
  <si>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</si>
  <si>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</si>
  <si>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</si>
  <si>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</si>
  <si>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</si>
  <si>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</si>
  <si>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</si>
  <si>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</si>
  <si>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</si>
  <si>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</si>
  <si>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</si>
  <si>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</si>
  <si>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</si>
  <si>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</si>
  <si>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</si>
  <si>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</si>
  <si>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</si>
  <si>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</si>
  <si>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</si>
  <si>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</si>
  <si>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</si>
  <si>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</si>
  <si>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</si>
  <si>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</si>
  <si>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</si>
  <si>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</si>
  <si>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</si>
  <si>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</si>
  <si>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</si>
  <si>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</si>
  <si>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</si>
  <si>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</si>
  <si>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</si>
  <si>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</si>
  <si>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</si>
  <si>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</si>
  <si>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</si>
  <si>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</si>
  <si>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</si>
  <si>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</si>
  <si>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</si>
  <si>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</si>
  <si>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</si>
  <si>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</si>
  <si>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</si>
  <si>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</si>
  <si>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</si>
  <si>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</si>
  <si>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</si>
  <si>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</si>
  <si>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</si>
  <si>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</si>
  <si>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</si>
  <si>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</si>
  <si>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</si>
  <si>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</si>
  <si>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</si>
  <si>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</si>
  <si>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</si>
  <si>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</si>
  <si>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</si>
  <si>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</si>
  <si>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</si>
  <si>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</si>
  <si>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</si>
  <si>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</si>
  <si>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</si>
  <si>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</si>
  <si>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</si>
  <si>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</si>
  <si>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</si>
  <si>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</si>
  <si>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</si>
  <si>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</si>
  <si>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</si>
  <si>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</si>
  <si>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</si>
  <si>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</si>
  <si>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</si>
  <si>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</si>
  <si>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</si>
  <si>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</si>
  <si>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</si>
  <si>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</si>
  <si>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</si>
  <si>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</si>
  <si>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</si>
  <si>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</si>
  <si>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</si>
  <si>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</si>
  <si>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</si>
  <si>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</si>
  <si>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</si>
  <si>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</si>
  <si>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</si>
  <si>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</si>
  <si>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</si>
  <si>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</si>
  <si>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</si>
  <si>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</si>
  <si>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</si>
  <si>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</si>
  <si>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</si>
  <si>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</si>
  <si>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</si>
  <si>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</si>
  <si>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</si>
  <si>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</si>
  <si>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</si>
  <si>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</si>
  <si>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</si>
  <si>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</si>
  <si>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</si>
  <si>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</si>
  <si>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</si>
  <si>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</si>
  <si>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</si>
  <si>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</si>
  <si>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</si>
  <si>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</si>
  <si>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</si>
  <si>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</si>
  <si>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</si>
  <si>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</si>
  <si>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</si>
  <si>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</si>
  <si>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</si>
  <si>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</si>
  <si>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</si>
  <si>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</si>
  <si>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</si>
  <si>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</si>
  <si>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</si>
  <si>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</si>
  <si>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</si>
  <si>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</si>
  <si>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</si>
  <si>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</si>
  <si>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</si>
  <si>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</si>
  <si>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</si>
  <si>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</si>
  <si>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</si>
  <si>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</si>
  <si>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</si>
  <si>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</si>
  <si>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</si>
  <si>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</si>
  <si>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</si>
  <si>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</si>
  <si>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</si>
  <si>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</si>
  <si>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</si>
  <si>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</si>
  <si>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</si>
  <si>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</si>
  <si>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</si>
  <si>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</si>
  <si>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</si>
  <si>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</si>
  <si>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</si>
  <si>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</si>
  <si>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</si>
  <si>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</si>
  <si>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</si>
  <si>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</si>
  <si>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</si>
  <si>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</si>
  <si>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</si>
  <si>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</si>
  <si>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</si>
  <si>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</si>
  <si>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</si>
  <si>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</si>
  <si>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</si>
  <si>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</si>
  <si>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</si>
  <si>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</si>
  <si>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</si>
  <si>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</si>
  <si>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</si>
  <si>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</si>
  <si>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</si>
  <si>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</si>
  <si>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</si>
  <si>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</si>
  <si>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</si>
  <si>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</si>
  <si>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</si>
  <si>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</si>
  <si>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</si>
  <si>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</si>
  <si>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</si>
  <si>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</si>
  <si>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</si>
  <si>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</si>
  <si>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</si>
  <si>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</si>
  <si>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</si>
  <si>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</si>
  <si>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</si>
  <si>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</si>
  <si>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</si>
  <si>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</si>
  <si>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</si>
  <si>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</si>
  <si>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</si>
  <si>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</si>
  <si>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</si>
  <si>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</si>
  <si>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</si>
  <si>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</si>
  <si>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</si>
  <si>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</si>
  <si>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</si>
  <si>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</si>
  <si>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</si>
  <si>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</si>
  <si>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</si>
  <si>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</si>
  <si>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</si>
  <si>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</si>
  <si>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</si>
  <si>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</si>
  <si>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</si>
  <si>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</si>
  <si>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</si>
  <si>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</si>
  <si>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</si>
  <si>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</si>
  <si>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</si>
  <si>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</si>
  <si>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</si>
  <si>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</si>
  <si>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</si>
  <si>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</si>
  <si>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</si>
  <si>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</si>
  <si>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</si>
  <si>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</si>
  <si>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</si>
  <si>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</si>
  <si>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</si>
  <si>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</si>
  <si>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</si>
  <si>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</si>
  <si>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</si>
  <si>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</si>
  <si>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</si>
  <si>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</si>
  <si>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</si>
  <si>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</si>
  <si>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</si>
  <si>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</si>
  <si>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</si>
  <si>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</si>
  <si>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</si>
  <si>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</si>
  <si>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</si>
  <si>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</si>
  <si>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</si>
  <si>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</si>
  <si>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</si>
  <si>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</si>
  <si>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</si>
  <si>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</si>
  <si>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</si>
  <si>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</si>
  <si>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</si>
  <si>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</si>
  <si>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</si>
  <si>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</si>
  <si>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</si>
  <si>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</si>
  <si>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</si>
  <si>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</si>
  <si>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</si>
  <si>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</si>
  <si>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</si>
  <si>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</si>
  <si>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</si>
  <si>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</si>
  <si>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</si>
  <si>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</si>
  <si>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</si>
  <si>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</si>
  <si>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</si>
  <si>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</si>
  <si>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</si>
  <si>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</si>
  <si>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</si>
  <si>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</si>
  <si>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</si>
  <si>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</si>
  <si>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</si>
  <si>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</si>
  <si>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</si>
  <si>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</si>
  <si>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</si>
  <si>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</si>
  <si>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</si>
  <si>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</si>
  <si>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</si>
  <si>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</si>
  <si>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</si>
  <si>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</si>
  <si>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</si>
  <si>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</si>
  <si>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</si>
  <si>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</si>
  <si>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</si>
  <si>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</si>
  <si>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</si>
  <si>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</si>
  <si>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</si>
  <si>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</si>
  <si>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</si>
  <si>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</si>
  <si>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</si>
  <si>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</si>
  <si>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</si>
  <si>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</si>
  <si>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</si>
  <si>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</si>
  <si>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</si>
  <si>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</si>
  <si>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</si>
  <si>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</si>
  <si>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</si>
  <si>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</si>
  <si>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</si>
  <si>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</si>
  <si>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</si>
  <si>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</si>
  <si>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</si>
  <si>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</si>
  <si>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</si>
  <si>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</si>
  <si>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</si>
  <si>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</si>
  <si>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</si>
  <si>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</si>
  <si>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</si>
  <si>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</si>
  <si>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</si>
  <si>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</si>
  <si>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</si>
  <si>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</si>
  <si>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</si>
  <si>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</si>
  <si>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</si>
  <si>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</si>
  <si>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</si>
  <si>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</si>
  <si>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</si>
  <si>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</si>
  <si>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</si>
  <si>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</si>
  <si>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</si>
  <si>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</si>
  <si>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</si>
  <si>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</si>
  <si>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</si>
  <si>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</si>
  <si>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</si>
  <si>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</si>
  <si>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</si>
  <si>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</si>
  <si>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</si>
  <si>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</si>
  <si>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</si>
  <si>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</si>
  <si>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</si>
  <si>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</si>
  <si>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</si>
  <si>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</si>
  <si>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</si>
  <si>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</si>
  <si>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</si>
  <si>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</si>
  <si>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</si>
  <si>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</si>
  <si>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</si>
  <si>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</si>
  <si>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</si>
  <si>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</si>
  <si>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</si>
  <si>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</si>
  <si>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</si>
  <si>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</si>
  <si>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</si>
  <si>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</si>
  <si>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</si>
  <si>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</si>
  <si>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</si>
  <si>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</si>
  <si>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</si>
  <si>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</si>
  <si>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</si>
  <si>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</si>
  <si>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</si>
  <si>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</si>
  <si>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</si>
  <si>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</si>
  <si>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</si>
  <si>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</si>
  <si>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</si>
  <si>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</si>
  <si>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</si>
  <si>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</si>
  <si>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</si>
  <si>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</si>
  <si>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</si>
  <si>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</si>
  <si>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</si>
  <si>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</si>
  <si>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</si>
  <si>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</si>
  <si>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</si>
  <si>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</si>
  <si>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</si>
  <si>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</si>
  <si>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</si>
  <si>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</si>
  <si>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</si>
  <si>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</si>
  <si>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</si>
  <si>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</si>
  <si>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</si>
  <si>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</si>
  <si>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</si>
  <si>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</si>
  <si>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</si>
  <si>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</si>
  <si>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</si>
  <si>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</si>
  <si>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</si>
  <si>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</si>
  <si>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</si>
  <si>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</si>
  <si>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</si>
  <si>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</si>
  <si>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</si>
  <si>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</si>
  <si>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</si>
  <si>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</si>
  <si>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</si>
  <si>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</si>
  <si>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</si>
  <si>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</si>
  <si>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</si>
  <si>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</si>
  <si>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</si>
  <si>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</si>
  <si>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</si>
  <si>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</si>
  <si>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</si>
  <si>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</si>
  <si>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</si>
  <si>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</si>
  <si>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</si>
  <si>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</si>
  <si>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</si>
  <si>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</si>
  <si>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</si>
  <si>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</si>
  <si>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</si>
  <si>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</si>
  <si>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</si>
  <si>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</si>
  <si>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</si>
  <si>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</si>
  <si>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</si>
  <si>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</si>
  <si>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</si>
  <si>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</si>
  <si>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</si>
  <si>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</si>
  <si>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</si>
  <si>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</si>
  <si>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</si>
  <si>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</si>
  <si>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</si>
  <si>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</si>
  <si>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</si>
  <si>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</si>
  <si>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</si>
  <si>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</si>
  <si>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</si>
  <si>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</si>
  <si>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</si>
  <si>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</si>
  <si>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</si>
  <si>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</si>
  <si>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</si>
  <si>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</si>
  <si>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</si>
  <si>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</si>
  <si>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</si>
  <si>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</si>
  <si>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</si>
  <si>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</si>
  <si>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</si>
  <si>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</si>
  <si>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</si>
  <si>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</si>
  <si>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</si>
  <si>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</si>
  <si>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</si>
  <si>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</si>
  <si>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</si>
  <si>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</si>
  <si>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</si>
  <si>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</si>
  <si>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</si>
  <si>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</si>
  <si>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</si>
  <si>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</si>
  <si>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</si>
  <si>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</si>
  <si>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</si>
  <si>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</si>
  <si>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</si>
  <si>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</si>
  <si>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</si>
  <si>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</si>
  <si>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</si>
  <si>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</si>
  <si>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</si>
  <si>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</si>
  <si>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</si>
  <si>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</si>
  <si>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</si>
  <si>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</si>
  <si>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</si>
  <si>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</si>
  <si>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</si>
  <si>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</si>
  <si>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</si>
  <si>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</si>
  <si>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</si>
  <si>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</si>
  <si>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</si>
  <si>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</si>
  <si>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</si>
  <si>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</si>
  <si>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</si>
  <si>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</si>
  <si>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</si>
  <si>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</si>
  <si>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</si>
  <si>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</si>
  <si>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</si>
  <si>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</si>
  <si>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</si>
  <si>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</si>
  <si>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</si>
  <si>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</si>
  <si>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</si>
  <si>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</si>
  <si>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</si>
  <si>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</si>
  <si>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</si>
  <si>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</si>
  <si>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</si>
  <si>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</si>
  <si>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</si>
  <si>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</si>
  <si>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</si>
  <si>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</si>
  <si>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</si>
  <si>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</si>
  <si>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</si>
  <si>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</si>
  <si>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</si>
  <si>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</si>
  <si>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</si>
  <si>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</si>
  <si>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</si>
  <si>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</si>
  <si>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</si>
  <si>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</si>
  <si>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</si>
  <si>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</si>
  <si>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</si>
  <si>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</si>
  <si>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</si>
  <si>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</si>
  <si>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</si>
  <si>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</si>
  <si>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</si>
  <si>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</si>
  <si>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</si>
  <si>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</si>
  <si>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</si>
  <si>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</si>
  <si>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</si>
  <si>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</si>
  <si>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</si>
  <si>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</si>
  <si>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</si>
  <si>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</si>
  <si>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</si>
  <si>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</si>
  <si>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</si>
  <si>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</si>
  <si>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</si>
  <si>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</si>
  <si>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</si>
  <si>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</si>
  <si>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</si>
  <si>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</si>
  <si>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</si>
  <si>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</si>
  <si>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</si>
  <si>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</si>
  <si>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</si>
  <si>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</si>
  <si>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</si>
  <si>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</si>
  <si>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</si>
  <si>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</si>
  <si>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</si>
  <si>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</si>
  <si>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</si>
  <si>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</si>
  <si>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</si>
  <si>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</si>
  <si>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</si>
  <si>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</si>
  <si>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</si>
  <si>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</si>
  <si>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</si>
  <si>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</si>
  <si>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</si>
  <si>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</si>
  <si>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</si>
  <si>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</si>
  <si>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</si>
  <si>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</si>
  <si>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</si>
  <si>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</si>
  <si>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</si>
  <si>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</si>
  <si>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</si>
  <si>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</si>
  <si>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</si>
  <si>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</si>
  <si>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</si>
  <si>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</si>
  <si>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</si>
  <si>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</si>
  <si>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</si>
  <si>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</si>
  <si>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</si>
  <si>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</si>
  <si>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</si>
  <si>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</si>
  <si>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</si>
  <si>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</si>
  <si>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</si>
  <si>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</si>
  <si>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</si>
  <si>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</si>
  <si>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</si>
  <si>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</si>
  <si>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</si>
  <si>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</si>
  <si>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</si>
  <si>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</si>
  <si>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</si>
  <si>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</si>
  <si>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</si>
  <si>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</si>
  <si>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</si>
  <si>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</si>
  <si>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</si>
  <si>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</si>
  <si>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</si>
  <si>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</si>
  <si>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</si>
  <si>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</si>
  <si>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</si>
  <si>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</si>
  <si>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</si>
  <si>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</si>
  <si>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</si>
  <si>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</si>
  <si>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</si>
  <si>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</si>
  <si>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</si>
  <si>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</si>
  <si>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</si>
  <si>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</si>
  <si>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</si>
  <si>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</si>
  <si>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</si>
  <si>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</si>
  <si>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</si>
  <si>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</si>
  <si>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</si>
  <si>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</si>
  <si>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</si>
  <si>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</si>
  <si>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</si>
  <si>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</si>
  <si>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</si>
  <si>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</si>
  <si>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</si>
  <si>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</si>
  <si>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</si>
  <si>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</si>
  <si>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</si>
  <si>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</si>
  <si>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</si>
  <si>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</si>
  <si>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</si>
  <si>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</si>
  <si>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</si>
  <si>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</si>
  <si>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</si>
  <si>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</si>
  <si>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</si>
  <si>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</si>
  <si>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</si>
  <si>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</si>
  <si>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</si>
  <si>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</si>
  <si>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</si>
  <si>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</si>
  <si>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</si>
  <si>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</si>
  <si>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</si>
  <si>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</si>
  <si>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</si>
  <si>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</si>
  <si>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</si>
  <si>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</si>
  <si>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</si>
  <si>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</si>
  <si>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</si>
  <si>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</si>
  <si>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</si>
  <si>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</si>
  <si>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</si>
  <si>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</si>
  <si>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</si>
  <si>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</si>
  <si>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</si>
  <si>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</si>
  <si>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</si>
  <si>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</si>
  <si>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</si>
  <si>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</si>
  <si>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</si>
  <si>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</si>
  <si>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</si>
  <si>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</si>
  <si>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</si>
  <si>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</si>
  <si>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</si>
  <si>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</si>
  <si>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</si>
  <si>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</si>
  <si>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</si>
  <si>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</si>
  <si>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</si>
  <si>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</si>
  <si>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</si>
  <si>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</si>
  <si>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</si>
  <si>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</si>
  <si>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</si>
  <si>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</si>
  <si>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</si>
  <si>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</si>
  <si>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</si>
  <si>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</si>
  <si>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</si>
  <si>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</si>
  <si>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</si>
  <si>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</si>
  <si>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</si>
  <si>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</si>
  <si>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</si>
  <si>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</si>
  <si>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</si>
  <si>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</si>
  <si>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</si>
  <si>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</si>
  <si>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</si>
  <si>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</si>
  <si>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</si>
  <si>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</si>
  <si>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</si>
  <si>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</si>
  <si>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</si>
  <si>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</si>
  <si>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</si>
  <si>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</si>
  <si>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</si>
  <si>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</si>
  <si>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</si>
  <si>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</si>
  <si>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</si>
  <si>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</si>
  <si>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</si>
  <si>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</si>
  <si>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</si>
  <si>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</si>
  <si>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</si>
  <si>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</si>
  <si>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</si>
  <si>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</si>
  <si>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</si>
  <si>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</si>
  <si>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</si>
  <si>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</si>
  <si>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</si>
  <si>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</si>
  <si>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</si>
  <si>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</si>
  <si>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</si>
  <si>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</si>
  <si>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</si>
  <si>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</si>
  <si>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</si>
  <si>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</si>
  <si>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</si>
  <si>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</si>
  <si>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</si>
  <si>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</si>
  <si>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</si>
  <si>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</si>
  <si>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</si>
  <si>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</si>
  <si>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</si>
  <si>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</si>
  <si>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</si>
  <si>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</si>
  <si>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</si>
  <si>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</si>
  <si>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</si>
  <si>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</si>
  <si>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</si>
  <si>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</si>
  <si>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</si>
  <si>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</si>
  <si>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</si>
  <si>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</si>
  <si>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</si>
  <si>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</si>
  <si>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</si>
  <si>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</si>
  <si>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</si>
  <si>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</si>
  <si>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</si>
  <si>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</si>
  <si>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</si>
  <si>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</si>
  <si>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</si>
  <si>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</si>
  <si>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</si>
  <si>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</si>
  <si>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</si>
  <si>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</si>
  <si>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</si>
  <si>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</si>
  <si>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</si>
  <si>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</si>
  <si>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</si>
  <si>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</si>
  <si>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</si>
  <si>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</si>
  <si>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</si>
  <si>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</si>
  <si>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</si>
  <si>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</si>
  <si>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</si>
  <si>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</si>
  <si>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</si>
  <si>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</si>
  <si>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</si>
  <si>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</si>
  <si>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</si>
  <si>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</si>
  <si>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</si>
  <si>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</si>
  <si>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</si>
  <si>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</si>
  <si>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</si>
  <si>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</si>
  <si>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</si>
  <si>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</si>
  <si>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</si>
  <si>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</si>
  <si>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</si>
  <si>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</si>
  <si>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</si>
  <si>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</si>
  <si>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</si>
  <si>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</si>
  <si>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</si>
  <si>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</si>
  <si>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</si>
  <si>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</si>
  <si>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</si>
  <si>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</si>
  <si>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</si>
  <si>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</si>
  <si>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</si>
  <si>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</si>
  <si>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</si>
  <si>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</si>
  <si>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</si>
  <si>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</si>
  <si>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</si>
  <si>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</si>
  <si>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</si>
  <si>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</si>
  <si>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</si>
  <si>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</si>
  <si>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</si>
  <si>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</si>
  <si>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</si>
  <si>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</si>
  <si>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</si>
  <si>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</si>
  <si>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</si>
  <si>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</si>
  <si>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</si>
  <si>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</si>
  <si>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</si>
  <si>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</si>
  <si>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</si>
  <si>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</si>
  <si>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</si>
  <si>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</si>
  <si>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</si>
  <si>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</si>
  <si>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</si>
  <si>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</si>
  <si>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</si>
  <si>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</si>
  <si>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</si>
  <si>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</si>
  <si>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</si>
  <si>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</si>
  <si>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</si>
  <si>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</si>
  <si>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</si>
  <si>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</si>
  <si>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</si>
  <si>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</si>
  <si>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</si>
  <si>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</si>
  <si>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</si>
  <si>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</si>
  <si>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</si>
  <si>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</si>
  <si>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</si>
  <si>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</si>
  <si>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</si>
  <si>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</si>
  <si>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</si>
  <si>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</si>
  <si>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</si>
  <si>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</si>
  <si>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</si>
  <si>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</si>
  <si>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</si>
  <si>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</si>
  <si>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</si>
  <si>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</si>
  <si>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</si>
  <si>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</si>
  <si>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</si>
  <si>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</si>
  <si>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</si>
  <si>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</si>
  <si>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</si>
  <si>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</si>
  <si>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</si>
  <si>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</si>
  <si>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</si>
  <si>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</si>
  <si>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</si>
  <si>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</si>
  <si>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</si>
  <si>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</si>
  <si>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</si>
  <si>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</si>
  <si>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</si>
  <si>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</si>
  <si>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</si>
  <si>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</si>
  <si>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</si>
  <si>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</si>
  <si>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</si>
  <si>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</si>
  <si>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</si>
  <si>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</si>
  <si>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</si>
  <si>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</si>
  <si>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</si>
  <si>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</si>
  <si>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</si>
  <si>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</si>
  <si>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</si>
  <si>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</si>
  <si>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</si>
  <si>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</si>
  <si>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</si>
  <si>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</si>
  <si>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</si>
  <si>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</si>
  <si>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</si>
  <si>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</si>
  <si>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</si>
  <si>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</si>
  <si>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</si>
  <si>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</si>
  <si>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</si>
  <si>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</si>
  <si>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</si>
  <si>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</si>
  <si>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</si>
  <si>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</si>
  <si>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</si>
  <si>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</si>
  <si>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</si>
  <si>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</si>
  <si>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</si>
  <si>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</si>
  <si>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</si>
  <si>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</si>
  <si>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</si>
  <si>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</si>
  <si>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</si>
  <si>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</si>
  <si>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</si>
  <si>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</si>
  <si>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</si>
  <si>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</si>
  <si>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</si>
  <si>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</si>
  <si>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</si>
  <si>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</si>
  <si>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</si>
  <si>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</si>
  <si>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</si>
  <si>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</si>
  <si>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</si>
  <si>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</si>
  <si>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</si>
  <si>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</si>
  <si>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</si>
  <si>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</si>
  <si>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</si>
  <si>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</si>
  <si>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</si>
  <si>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</si>
  <si>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</si>
  <si>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</si>
  <si>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</si>
  <si>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</si>
  <si>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</si>
  <si>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</si>
  <si>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</si>
  <si>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</si>
  <si>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</si>
  <si>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</si>
  <si>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</si>
  <si>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</si>
  <si>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</si>
  <si>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</si>
  <si>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</si>
  <si>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</si>
  <si>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</si>
  <si>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</si>
  <si>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</si>
  <si>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</si>
  <si>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</si>
  <si>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</si>
  <si>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</si>
  <si>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</si>
  <si>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</si>
  <si>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</si>
  <si>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</si>
  <si>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</si>
  <si>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</si>
  <si>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</si>
  <si>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</si>
  <si>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</si>
  <si>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</si>
  <si>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</si>
  <si>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</si>
  <si>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</si>
  <si>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</si>
  <si>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</si>
  <si>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</si>
  <si>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</si>
  <si>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</si>
  <si>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</si>
  <si>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</si>
  <si>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</si>
  <si>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</si>
  <si>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</si>
  <si>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</si>
  <si>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</si>
  <si>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</si>
  <si>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</si>
  <si>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</si>
  <si>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</si>
  <si>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</si>
  <si>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</si>
  <si>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</si>
  <si>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</si>
  <si>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</si>
  <si>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</si>
  <si>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</si>
  <si>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</si>
  <si>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</si>
  <si>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</si>
  <si>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</si>
  <si>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</si>
  <si>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</si>
  <si>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</si>
  <si>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</si>
  <si>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</si>
  <si>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</si>
  <si>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</si>
  <si>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</si>
  <si>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</si>
  <si>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</si>
  <si>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</si>
  <si>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</si>
  <si>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</si>
  <si>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</si>
  <si>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</si>
  <si>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</si>
  <si>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</si>
  <si>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</si>
  <si>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</si>
  <si>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</si>
  <si>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</si>
  <si>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</si>
  <si>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</si>
  <si>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</si>
  <si>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</si>
  <si>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</si>
  <si>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</si>
  <si>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</si>
  <si>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</si>
  <si>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</si>
  <si>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</si>
  <si>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</si>
  <si>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</si>
  <si>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</si>
  <si>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</si>
  <si>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</si>
  <si>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</si>
  <si>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</si>
  <si>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</si>
  <si>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</si>
  <si>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</si>
  <si>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</si>
  <si>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</si>
  <si>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</si>
  <si>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</si>
  <si>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</si>
  <si>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</si>
  <si>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</si>
  <si>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</si>
  <si>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</si>
  <si>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</si>
  <si>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</si>
  <si>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</si>
  <si>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</si>
  <si>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</si>
  <si>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</si>
  <si>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</si>
  <si>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</si>
  <si>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</si>
  <si>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</si>
  <si>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</si>
  <si>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</si>
  <si>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</si>
  <si>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</si>
  <si>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</si>
  <si>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</si>
  <si>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</si>
  <si>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</si>
  <si>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</si>
  <si>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</si>
  <si>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</si>
  <si>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</si>
  <si>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</si>
  <si>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</si>
  <si>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</si>
  <si>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</si>
  <si>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</si>
  <si>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</si>
  <si>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</si>
  <si>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</si>
  <si>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</si>
  <si>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</si>
  <si>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</si>
  <si>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</si>
  <si>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</si>
  <si>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</si>
  <si>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</si>
  <si>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</si>
  <si>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</si>
  <si>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</si>
  <si>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</si>
  <si>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</si>
  <si>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</si>
  <si>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</si>
  <si>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</si>
  <si>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</si>
  <si>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</si>
  <si>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</si>
  <si>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</si>
  <si>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</si>
  <si>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</si>
  <si>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</si>
  <si>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</si>
  <si>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</si>
  <si>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</si>
  <si>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</si>
  <si>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</si>
  <si>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</si>
  <si>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</si>
  <si>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</si>
  <si>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</si>
  <si>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</si>
  <si>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</si>
  <si>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</si>
  <si>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</si>
  <si>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</si>
  <si>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</si>
  <si>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</si>
  <si>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</si>
  <si>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</si>
  <si>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</si>
  <si>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</si>
  <si>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</si>
  <si>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</si>
  <si>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</si>
  <si>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</si>
  <si>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</si>
  <si>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</si>
  <si>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</si>
  <si>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</si>
  <si>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</si>
  <si>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</si>
  <si>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</si>
  <si>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</si>
  <si>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</si>
  <si>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</si>
  <si>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</si>
  <si>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</si>
  <si>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</si>
  <si>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</si>
  <si>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</si>
  <si>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</si>
  <si>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</si>
  <si>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</si>
  <si>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</si>
  <si>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</si>
  <si>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</si>
  <si>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</si>
  <si>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</si>
  <si>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</si>
  <si>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</si>
  <si>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</si>
  <si>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</si>
  <si>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</si>
  <si>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</si>
  <si>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</si>
  <si>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</si>
  <si>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</si>
  <si>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</si>
  <si>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</si>
  <si>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</si>
  <si>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</si>
  <si>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</si>
  <si>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</si>
  <si>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</si>
  <si>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</si>
  <si>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</si>
  <si>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</si>
  <si>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</si>
  <si>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</si>
  <si>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</si>
  <si>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</si>
  <si>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</si>
  <si>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</si>
  <si>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</si>
  <si>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</si>
  <si>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</si>
  <si>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</si>
  <si>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</si>
  <si>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</si>
  <si>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</si>
  <si>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</si>
  <si>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</si>
  <si>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</si>
  <si>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</si>
  <si>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</si>
  <si>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</si>
  <si>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</si>
  <si>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</si>
  <si>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</si>
  <si>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</si>
  <si>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</si>
  <si>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</si>
  <si>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</si>
  <si>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</si>
  <si>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</si>
  <si>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</si>
  <si>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</si>
  <si>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</si>
  <si>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</si>
  <si>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</si>
  <si>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</si>
  <si>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</si>
  <si>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</si>
  <si>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</si>
  <si>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</si>
  <si>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</si>
  <si>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</si>
  <si>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</si>
  <si>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</si>
  <si>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</si>
  <si>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</si>
  <si>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</si>
  <si>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</si>
  <si>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</si>
  <si>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</si>
  <si>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</si>
  <si>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</si>
  <si>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</si>
  <si>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</si>
  <si>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</si>
  <si>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</si>
  <si>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</si>
  <si>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</si>
  <si>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</si>
  <si>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</si>
  <si>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</si>
  <si>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</si>
  <si>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</si>
  <si>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</si>
  <si>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</si>
  <si>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</si>
  <si>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</si>
  <si>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</si>
  <si>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</si>
  <si>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</si>
  <si>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</si>
  <si>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</si>
  <si>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</si>
  <si>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</si>
  <si>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</si>
  <si>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</si>
  <si>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</si>
  <si>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</si>
  <si>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</si>
  <si>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</si>
  <si>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</si>
  <si>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</si>
  <si>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</si>
  <si>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</si>
  <si>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</si>
  <si>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</si>
  <si>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</si>
  <si>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</si>
  <si>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</si>
  <si>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</si>
  <si>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</si>
  <si>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</si>
  <si>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</si>
  <si>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</si>
  <si>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</si>
  <si>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</si>
  <si>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</si>
  <si>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</si>
  <si>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</si>
  <si>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</si>
  <si>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</si>
  <si>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</si>
  <si>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</si>
  <si>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</si>
  <si>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</si>
  <si>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</si>
  <si>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</si>
  <si>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</si>
  <si>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</si>
  <si>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</si>
  <si>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</si>
  <si>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</si>
  <si>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</si>
  <si>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</si>
  <si>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</si>
  <si>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</si>
  <si>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</si>
  <si>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</si>
  <si>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</si>
  <si>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</si>
  <si>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</si>
  <si>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</si>
  <si>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</si>
  <si>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</si>
  <si>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</si>
  <si>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</si>
  <si>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</si>
  <si>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</si>
  <si>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</si>
  <si>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</si>
  <si>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</si>
  <si>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</si>
  <si>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</si>
  <si>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</si>
  <si>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</si>
  <si>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</si>
  <si>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</si>
  <si>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</si>
  <si>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</si>
  <si>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</si>
  <si>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</si>
  <si>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</si>
  <si>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</si>
  <si>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</si>
  <si>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</si>
  <si>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</si>
  <si>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</si>
  <si>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</si>
  <si>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</si>
  <si>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</si>
  <si>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</si>
  <si>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</si>
  <si>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</si>
  <si>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</si>
  <si>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</si>
  <si>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</si>
  <si>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</si>
  <si>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</si>
  <si>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</si>
  <si>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</si>
  <si>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</si>
  <si>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</si>
  <si>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</si>
  <si>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</si>
  <si>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</si>
  <si>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</si>
  <si>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</si>
  <si>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</si>
  <si>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</si>
  <si>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</si>
  <si>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</si>
  <si>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</si>
  <si>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</si>
  <si>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</si>
  <si>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</si>
  <si>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</si>
  <si>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</si>
  <si>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</si>
  <si>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</si>
  <si>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</si>
  <si>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</si>
  <si>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</si>
  <si>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</si>
  <si>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</si>
  <si>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</si>
  <si>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</si>
  <si>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</si>
  <si>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</si>
  <si>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</si>
  <si>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</si>
  <si>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</si>
  <si>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</si>
  <si>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</si>
  <si>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</si>
  <si>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</si>
  <si>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</si>
  <si>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</si>
  <si>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</si>
  <si>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</si>
  <si>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</si>
  <si>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</si>
  <si>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</si>
  <si>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</si>
  <si>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</si>
  <si>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</si>
  <si>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</si>
  <si>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</si>
  <si>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</si>
  <si>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</si>
  <si>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</si>
  <si>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</si>
  <si>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</si>
  <si>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</si>
  <si>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</si>
  <si>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</si>
  <si>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</si>
  <si>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</si>
  <si>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</si>
  <si>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</si>
  <si>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</si>
  <si>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</si>
  <si>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</si>
  <si>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</si>
  <si>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</si>
  <si>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</si>
  <si>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</si>
  <si>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</si>
  <si>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</si>
  <si>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</si>
  <si>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</si>
  <si>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</si>
  <si>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</si>
  <si>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</si>
  <si>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</si>
  <si>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</si>
  <si>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</si>
  <si>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</si>
  <si>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</si>
  <si>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</si>
  <si>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</si>
  <si>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</si>
  <si>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</si>
  <si>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</si>
  <si>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</si>
  <si>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</si>
  <si>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</si>
  <si>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</si>
  <si>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</si>
  <si>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</si>
  <si>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</si>
  <si>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</si>
  <si>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</si>
  <si>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</si>
  <si>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</si>
  <si>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</si>
  <si>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</si>
  <si>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</si>
  <si>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</si>
  <si>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</si>
  <si>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</si>
  <si>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</si>
  <si>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</si>
  <si>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</si>
  <si>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</si>
  <si>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</si>
  <si>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</si>
  <si>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</si>
  <si>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</si>
  <si>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</si>
  <si>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</si>
  <si>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</si>
  <si>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</si>
  <si>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</si>
  <si>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</si>
  <si>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</si>
  <si>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</si>
  <si>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</si>
  <si>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</si>
  <si>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</si>
  <si>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</si>
  <si>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</si>
  <si>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</si>
  <si>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</si>
  <si>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</si>
  <si>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</si>
  <si>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</si>
  <si>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</si>
  <si>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</si>
  <si>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</si>
  <si>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</si>
  <si>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</si>
  <si>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</si>
  <si>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</si>
  <si>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</si>
  <si>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</si>
  <si>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</si>
  <si>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</si>
  <si>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</si>
  <si>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</si>
  <si>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</si>
  <si>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</si>
  <si>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</si>
  <si>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</si>
  <si>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</si>
  <si>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</si>
  <si>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</si>
  <si>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</si>
  <si>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</si>
  <si>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</si>
  <si>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</si>
  <si>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</si>
  <si>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</si>
  <si>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</si>
  <si>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</si>
  <si>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</si>
  <si>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</si>
  <si>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</si>
  <si>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</si>
  <si>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</si>
  <si>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</si>
  <si>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</si>
  <si>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</si>
  <si>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</si>
  <si>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</si>
  <si>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</si>
  <si>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</si>
  <si>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</si>
  <si>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</si>
  <si>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</si>
  <si>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</si>
  <si>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</si>
  <si>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</si>
  <si>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</si>
  <si>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</si>
  <si>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</si>
  <si>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</si>
  <si>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</si>
  <si>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</si>
  <si>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</si>
  <si>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</si>
  <si>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</si>
  <si>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</si>
  <si>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</si>
  <si>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</si>
  <si>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</si>
  <si>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</si>
  <si>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</si>
  <si>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</si>
  <si>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</si>
  <si>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</si>
  <si>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</si>
  <si>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</si>
  <si>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</si>
  <si>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</si>
  <si>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</si>
  <si>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</si>
  <si>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</si>
  <si>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</si>
  <si>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</si>
  <si>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</si>
  <si>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</si>
  <si>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</si>
  <si>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</si>
  <si>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</si>
  <si>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</si>
  <si>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</si>
  <si>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</si>
  <si>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</si>
  <si>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</si>
  <si>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</si>
  <si>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</si>
  <si>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</si>
  <si>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</si>
  <si>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</si>
  <si>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</si>
  <si>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</si>
  <si>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</si>
  <si>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</si>
  <si>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</si>
  <si>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</si>
  <si>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</si>
  <si>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</si>
  <si>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</si>
  <si>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</si>
  <si>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</si>
  <si>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</si>
  <si>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</si>
  <si>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</si>
  <si>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</si>
  <si>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</si>
  <si>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</si>
  <si>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</si>
  <si>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</si>
  <si>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</si>
  <si>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</si>
  <si>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</si>
  <si>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</si>
  <si>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</si>
  <si>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</si>
  <si>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</si>
  <si>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</si>
  <si>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</si>
  <si>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</si>
  <si>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</si>
  <si>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</si>
  <si>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</si>
  <si>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</si>
  <si>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</si>
  <si>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</si>
  <si>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</si>
  <si>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</si>
  <si>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</si>
  <si>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</si>
  <si>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</si>
  <si>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</si>
  <si>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</si>
  <si>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</si>
  <si>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</si>
  <si>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</si>
  <si>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</si>
  <si>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</si>
  <si>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</si>
  <si>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</si>
  <si>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</si>
  <si>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</si>
  <si>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</si>
  <si>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</si>
  <si>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</si>
  <si>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</si>
  <si>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</si>
  <si>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</si>
  <si>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</si>
  <si>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</si>
  <si>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</si>
  <si>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</si>
  <si>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</si>
  <si>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</si>
  <si>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</si>
  <si>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</si>
  <si>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</si>
  <si>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</si>
  <si>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</si>
  <si>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</si>
  <si>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</si>
  <si>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</si>
  <si>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</si>
  <si>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</si>
  <si>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</si>
  <si>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</si>
  <si>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</si>
  <si>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</si>
  <si>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</si>
  <si>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</si>
  <si>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</si>
  <si>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</si>
  <si>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</si>
  <si>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</si>
  <si>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</si>
  <si>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</si>
  <si>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</si>
  <si>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</si>
  <si>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</si>
  <si>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</si>
  <si>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</si>
  <si>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</si>
  <si>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</si>
  <si>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</si>
  <si>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</si>
  <si>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</si>
  <si>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</si>
  <si>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</si>
  <si>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</si>
  <si>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</si>
  <si>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</si>
  <si>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</si>
  <si>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</si>
  <si>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</si>
  <si>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</si>
  <si>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</si>
  <si>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</si>
  <si>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</si>
  <si>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</si>
  <si>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</si>
  <si>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</si>
  <si>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</si>
  <si>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</si>
  <si>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</si>
  <si>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</si>
  <si>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</si>
  <si>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</si>
  <si>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</si>
  <si>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</si>
  <si>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</si>
  <si>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</si>
  <si>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</si>
  <si>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</si>
  <si>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</si>
  <si>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</si>
  <si>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</si>
  <si>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</si>
  <si>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</si>
  <si>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</si>
  <si>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</si>
  <si>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</si>
  <si>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</si>
  <si>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</si>
  <si>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</si>
  <si>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</si>
  <si>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</si>
  <si>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</si>
  <si>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</si>
  <si>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</si>
  <si>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</si>
  <si>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</si>
  <si>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</si>
  <si>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</si>
  <si>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</si>
  <si>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</si>
  <si>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</si>
  <si>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</si>
  <si>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</si>
  <si>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</si>
  <si>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</si>
  <si>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</si>
  <si>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</si>
  <si>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</si>
  <si>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</si>
  <si>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</si>
  <si>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</si>
  <si>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</si>
  <si>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</si>
  <si>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</si>
  <si>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</si>
  <si>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</si>
  <si>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</si>
  <si>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</si>
  <si>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</si>
  <si>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</si>
  <si>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</si>
  <si>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</si>
  <si>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</si>
  <si>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</si>
  <si>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</si>
  <si>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</si>
  <si>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</si>
  <si>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</si>
  <si>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</si>
  <si>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</si>
  <si>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</si>
  <si>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</si>
  <si>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</si>
  <si>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</si>
  <si>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</si>
  <si>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</si>
  <si>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</si>
  <si>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</si>
  <si>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</si>
  <si>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</si>
  <si>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</si>
  <si>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</si>
  <si>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</si>
  <si>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</si>
  <si>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</si>
  <si>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</si>
  <si>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</si>
  <si>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</si>
  <si>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</si>
  <si>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</si>
  <si>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</si>
  <si>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</si>
  <si>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</si>
  <si>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</si>
  <si>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</si>
  <si>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</si>
  <si>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</si>
  <si>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</si>
  <si>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</si>
  <si>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</si>
  <si>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</si>
  <si>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</si>
  <si>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</si>
  <si>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</si>
  <si>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</si>
  <si>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</si>
  <si>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</si>
  <si>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</si>
  <si>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</si>
  <si>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</si>
  <si>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</si>
  <si>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</si>
  <si>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</si>
  <si>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</si>
  <si>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</si>
  <si>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</si>
  <si>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</si>
  <si>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</si>
  <si>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</si>
  <si>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</si>
  <si>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</si>
  <si>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</si>
  <si>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</si>
  <si>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</si>
  <si>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</si>
  <si>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</si>
  <si>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</si>
  <si>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</si>
  <si>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</si>
  <si>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</si>
  <si>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</si>
  <si>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</si>
  <si>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</si>
  <si>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</si>
  <si>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</si>
  <si>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</si>
  <si>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</si>
  <si>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</si>
  <si>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</si>
  <si>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</si>
  <si>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</si>
  <si>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</si>
  <si>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</si>
  <si>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</si>
  <si>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</si>
  <si>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</si>
  <si>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</si>
  <si>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</si>
  <si>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</si>
  <si>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</si>
  <si>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</si>
  <si>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</si>
  <si>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</si>
  <si>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</si>
  <si>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</si>
  <si>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</si>
  <si>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</si>
  <si>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</si>
  <si>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</si>
  <si>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</si>
  <si>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</si>
  <si>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</si>
  <si>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</si>
  <si>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</si>
  <si>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</si>
  <si>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</si>
  <si>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</si>
  <si>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</si>
  <si>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</si>
  <si>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</si>
  <si>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</si>
  <si>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</si>
  <si>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</si>
  <si>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</si>
  <si>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</si>
  <si>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</si>
  <si>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</si>
  <si>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</si>
  <si>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</si>
  <si>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</si>
  <si>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</si>
  <si>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</si>
  <si>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</si>
  <si>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</si>
  <si>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</si>
  <si>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</si>
  <si>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</si>
  <si>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</si>
  <si>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</si>
  <si>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</si>
  <si>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</si>
  <si>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</si>
  <si>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</si>
  <si>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</si>
  <si>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</si>
  <si>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</si>
  <si>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</si>
  <si>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</si>
  <si>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</si>
  <si>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</si>
  <si>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</si>
  <si>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</si>
  <si>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</si>
  <si>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</si>
  <si>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</si>
  <si>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</si>
  <si>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</si>
  <si>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</si>
  <si>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</si>
  <si>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</si>
  <si>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</si>
  <si>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</si>
  <si>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</si>
  <si>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</si>
  <si>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</si>
  <si>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</si>
  <si>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</si>
  <si>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</si>
  <si>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</si>
  <si>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</si>
  <si>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</si>
  <si>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</si>
  <si>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</si>
  <si>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</si>
  <si>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</si>
  <si>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</si>
  <si>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</si>
  <si>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</si>
  <si>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</si>
  <si>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</si>
  <si>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</si>
  <si>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</si>
  <si>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</si>
  <si>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</si>
  <si>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</si>
  <si>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</si>
  <si>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</si>
  <si>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</si>
  <si>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</si>
  <si>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</si>
  <si>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</si>
  <si>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</si>
  <si>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</si>
  <si>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</si>
  <si>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</si>
  <si>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</si>
  <si>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</si>
  <si>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</si>
  <si>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</si>
  <si>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</si>
  <si>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</si>
  <si>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</si>
  <si>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</si>
  <si>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</si>
  <si>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</si>
  <si>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</si>
  <si>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</si>
  <si>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</si>
  <si>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</si>
  <si>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</si>
  <si>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</si>
  <si>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</si>
  <si>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</si>
  <si>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</si>
  <si>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</si>
  <si>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</si>
  <si>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</si>
  <si>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</si>
  <si>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</si>
  <si>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</si>
  <si>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</si>
  <si>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</si>
  <si>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</si>
  <si>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</si>
  <si>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</si>
  <si>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</si>
  <si>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</si>
  <si>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</si>
  <si>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</si>
  <si>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</si>
  <si>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</si>
  <si>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</si>
  <si>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</si>
  <si>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</si>
  <si>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</si>
  <si>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</si>
  <si>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</si>
  <si>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</si>
  <si>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</si>
  <si>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</si>
  <si>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</si>
  <si>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</si>
  <si>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</si>
  <si>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</si>
  <si>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</si>
  <si>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</si>
  <si>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</si>
  <si>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</si>
  <si>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</si>
  <si>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</si>
  <si>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</si>
  <si>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</si>
  <si>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</si>
  <si>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</si>
  <si>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</si>
  <si>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</si>
  <si>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</si>
  <si>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</si>
  <si>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</si>
  <si>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</si>
  <si>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</si>
  <si>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</si>
  <si>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</si>
  <si>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</si>
  <si>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</si>
  <si>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</si>
  <si>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</si>
  <si>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</si>
  <si>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</si>
  <si>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</si>
  <si>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</si>
  <si>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</si>
  <si>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</si>
  <si>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</si>
  <si>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</si>
  <si>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</si>
  <si>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</si>
  <si>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</si>
  <si>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</si>
  <si>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</si>
  <si>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</si>
  <si>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</si>
  <si>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</si>
  <si>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</si>
  <si>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</si>
  <si>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</si>
  <si>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</si>
  <si>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</si>
  <si>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</si>
  <si>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</si>
  <si>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</si>
  <si>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</si>
  <si>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</si>
  <si>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</si>
  <si>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</si>
  <si>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</si>
  <si>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</si>
  <si>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</si>
  <si>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</si>
  <si>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</si>
  <si>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</si>
  <si>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</si>
  <si>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</si>
  <si>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</si>
  <si>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</si>
  <si>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</si>
  <si>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</si>
  <si>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</si>
  <si>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</si>
  <si>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</si>
  <si>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</si>
  <si>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</si>
  <si>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</si>
  <si>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</si>
  <si>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</si>
  <si>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</si>
  <si>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</si>
  <si>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</si>
  <si>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</si>
  <si>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</si>
  <si>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</si>
  <si>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</si>
  <si>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</si>
  <si>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</si>
  <si>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</si>
  <si>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</si>
  <si>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</si>
  <si>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</si>
  <si>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</si>
  <si>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</si>
  <si>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</si>
  <si>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</si>
  <si>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</si>
  <si>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</si>
  <si>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</si>
  <si>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</si>
  <si>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</si>
  <si>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</si>
  <si>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</si>
  <si>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</si>
  <si>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</si>
  <si>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</si>
  <si>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</si>
  <si>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</si>
  <si>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</si>
  <si>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</si>
  <si>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</si>
  <si>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</si>
  <si>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</si>
  <si>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</si>
  <si>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</si>
  <si>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</si>
  <si>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</si>
  <si>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</si>
  <si>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</si>
  <si>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</si>
  <si>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</si>
  <si>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</si>
  <si>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</si>
  <si>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</si>
  <si>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</si>
  <si>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</si>
  <si>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</si>
  <si>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</si>
  <si>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</si>
  <si>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</si>
  <si>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</si>
  <si>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</si>
  <si>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</si>
  <si>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</si>
  <si>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</si>
  <si>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</si>
  <si>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</si>
  <si>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</si>
  <si>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</si>
  <si>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</si>
  <si>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</si>
  <si>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</si>
  <si>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</si>
  <si>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</si>
  <si>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</si>
  <si>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</si>
  <si>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</si>
  <si>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</si>
  <si>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</si>
  <si>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</si>
  <si>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</si>
  <si>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</si>
  <si>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</si>
  <si>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</si>
  <si>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</si>
  <si>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</si>
  <si>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</si>
  <si>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</si>
  <si>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</si>
  <si>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</si>
  <si>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</si>
  <si>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</si>
  <si>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</si>
  <si>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</si>
  <si>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</si>
  <si>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</si>
  <si>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</si>
  <si>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</si>
  <si>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</si>
  <si>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</si>
  <si>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</si>
  <si>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</si>
  <si>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</si>
  <si>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</si>
  <si>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</si>
  <si>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</si>
  <si>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</si>
  <si>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</si>
  <si>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</si>
  <si>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</si>
  <si>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</si>
  <si>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</si>
  <si>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</si>
  <si>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</si>
  <si>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</si>
  <si>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</si>
  <si>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</si>
  <si>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</si>
  <si>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</si>
  <si>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</si>
  <si>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</si>
  <si>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</si>
  <si>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</si>
  <si>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</si>
  <si>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</si>
  <si>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</si>
  <si>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</si>
  <si>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</si>
  <si>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</si>
  <si>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</si>
  <si>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</si>
  <si>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</si>
  <si>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</si>
  <si>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</si>
  <si>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</si>
  <si>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</si>
  <si>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</si>
  <si>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</si>
  <si>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</si>
  <si>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</si>
  <si>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</si>
  <si>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</si>
  <si>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</si>
  <si>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</si>
  <si>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</si>
  <si>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</si>
  <si>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</si>
  <si>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</si>
  <si>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</si>
  <si>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</si>
  <si>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</si>
  <si>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</si>
  <si>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</si>
  <si>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</si>
  <si>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</si>
  <si>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</si>
  <si>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</si>
  <si>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</si>
  <si>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</si>
  <si>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</si>
  <si>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</si>
  <si>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</si>
  <si>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</si>
  <si>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</si>
  <si>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</si>
  <si>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</si>
  <si>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</si>
  <si>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</si>
  <si>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</si>
  <si>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</si>
  <si>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</si>
  <si>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</si>
  <si>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</si>
  <si>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</si>
  <si>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</si>
  <si>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</si>
  <si>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</si>
  <si>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</si>
  <si>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</si>
  <si>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</si>
  <si>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</si>
  <si>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</si>
  <si>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</si>
  <si>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</si>
  <si>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</si>
  <si>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</si>
  <si>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</si>
  <si>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</si>
  <si>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</si>
  <si>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</si>
  <si>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</si>
  <si>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</si>
  <si>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</si>
  <si>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</si>
  <si>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</si>
  <si>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</si>
  <si>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</si>
  <si>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</si>
  <si>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</si>
  <si>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</si>
  <si>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</si>
  <si>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</si>
  <si>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</si>
  <si>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</si>
  <si>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</si>
  <si>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</si>
  <si>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</si>
  <si>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</si>
  <si>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</si>
  <si>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</si>
  <si>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</si>
  <si>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</si>
  <si>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</si>
  <si>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</si>
  <si>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</si>
  <si>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</si>
  <si>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</si>
  <si>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</si>
  <si>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</si>
  <si>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</si>
  <si>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</si>
  <si>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</si>
  <si>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</si>
  <si>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</si>
  <si>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</si>
  <si>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</si>
  <si>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</si>
  <si>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</si>
  <si>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</si>
  <si>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</si>
  <si>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</si>
  <si>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</si>
  <si>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</si>
  <si>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</si>
  <si>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</si>
  <si>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</si>
  <si>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</si>
  <si>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</si>
  <si>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</si>
  <si>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</si>
  <si>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</si>
  <si>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</si>
  <si>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</si>
  <si>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</si>
  <si>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</si>
  <si>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</si>
  <si>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</si>
  <si>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</si>
  <si>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</si>
  <si>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</si>
  <si>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</si>
  <si>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</si>
  <si>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</si>
  <si>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</si>
  <si>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</si>
  <si>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</si>
  <si>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</si>
  <si>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</si>
  <si>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</si>
  <si>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</si>
  <si>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</si>
  <si>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</si>
  <si>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</si>
  <si>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</si>
  <si>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</si>
  <si>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</si>
  <si>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</si>
  <si>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</si>
  <si>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</si>
  <si>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</si>
  <si>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</si>
  <si>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</si>
  <si>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</si>
  <si>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</si>
  <si>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</si>
  <si>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</si>
  <si>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</si>
  <si>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</si>
  <si>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</si>
  <si>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</si>
  <si>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</si>
  <si>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</si>
  <si>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</si>
  <si>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</si>
  <si>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</si>
  <si>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</si>
  <si>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</si>
  <si>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</si>
  <si>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</si>
  <si>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</si>
  <si>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</si>
  <si>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</si>
  <si>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</si>
  <si>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</si>
  <si>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</si>
  <si>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</si>
  <si>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</si>
  <si>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</si>
  <si>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</si>
  <si>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</si>
  <si>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</si>
  <si>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</si>
  <si>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</si>
  <si>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</si>
  <si>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</si>
  <si>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</si>
  <si>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</si>
  <si>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</si>
  <si>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</si>
  <si>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</si>
  <si>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</si>
  <si>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</si>
  <si>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</si>
  <si>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</si>
  <si>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</si>
  <si>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</si>
  <si>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</si>
  <si>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</si>
  <si>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</si>
  <si>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</si>
  <si>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</si>
  <si>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</si>
  <si>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</si>
  <si>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</si>
  <si>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</si>
  <si>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</si>
  <si>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</si>
  <si>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</si>
  <si>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</si>
  <si>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</si>
  <si>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</si>
  <si>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</si>
  <si>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</si>
  <si>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</si>
  <si>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</si>
  <si>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</si>
  <si>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</si>
  <si>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</si>
  <si>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</si>
  <si>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</si>
  <si>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</si>
  <si>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</si>
  <si>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</si>
  <si>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</si>
  <si>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</si>
  <si>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</si>
  <si>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</si>
  <si>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</si>
  <si>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</si>
  <si>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</si>
  <si>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</si>
  <si>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</si>
  <si>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</si>
  <si>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</si>
  <si>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</si>
  <si>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</si>
  <si>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</si>
  <si>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</si>
  <si>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</si>
  <si>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</si>
  <si>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</si>
  <si>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</si>
  <si>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</si>
  <si>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</si>
  <si>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</si>
  <si>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</si>
  <si>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</si>
  <si>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</si>
  <si>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</si>
  <si>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</si>
  <si>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</si>
  <si>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</si>
  <si>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</si>
  <si>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</si>
  <si>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</si>
  <si>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</si>
  <si>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</si>
  <si>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</si>
  <si>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</si>
  <si>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</si>
  <si>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</si>
  <si>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</si>
  <si>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</si>
  <si>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</si>
  <si>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</si>
  <si>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</si>
  <si>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</si>
  <si>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</si>
  <si>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</si>
  <si>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</si>
  <si>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</si>
  <si>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</si>
  <si>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</si>
  <si>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</si>
  <si>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</si>
  <si>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</si>
  <si>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</si>
  <si>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</si>
  <si>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</si>
  <si>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</si>
  <si>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</si>
  <si>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</si>
  <si>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</si>
  <si>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</si>
  <si>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</si>
  <si>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</si>
  <si>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</si>
  <si>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</si>
  <si>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</si>
  <si>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</si>
  <si>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</si>
  <si>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</si>
  <si>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</si>
  <si>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</si>
  <si>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</si>
  <si>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</si>
  <si>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</si>
  <si>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</si>
  <si>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</si>
  <si>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</si>
  <si>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</si>
  <si>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</si>
  <si>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</si>
  <si>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</si>
  <si>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</si>
  <si>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</si>
  <si>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</si>
  <si>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</si>
  <si>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</si>
  <si>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</si>
  <si>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</si>
  <si>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</si>
  <si>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</si>
  <si>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</si>
  <si>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</si>
  <si>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</si>
  <si>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</si>
  <si>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</si>
  <si>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</si>
  <si>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</si>
  <si>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</si>
  <si>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</si>
  <si>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</si>
  <si>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</si>
  <si>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</si>
  <si>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</si>
  <si>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</si>
  <si>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</si>
  <si>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</si>
  <si>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</si>
  <si>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</si>
  <si>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</si>
  <si>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</si>
  <si>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</si>
  <si>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</si>
  <si>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</si>
  <si>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</si>
  <si>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</si>
  <si>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</si>
  <si>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</si>
  <si>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</si>
  <si>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</si>
  <si>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</si>
  <si>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</si>
  <si>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</si>
  <si>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</si>
  <si>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</si>
  <si>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</si>
  <si>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</si>
  <si>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</si>
  <si>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</si>
  <si>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</si>
  <si>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</si>
  <si>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</si>
  <si>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</si>
  <si>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</si>
  <si>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</si>
  <si>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</si>
  <si>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</si>
  <si>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</si>
  <si>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</si>
  <si>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</si>
  <si>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</si>
  <si>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</si>
  <si>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</si>
  <si>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</si>
  <si>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</si>
  <si>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</si>
  <si>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</si>
  <si>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</si>
  <si>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</si>
  <si>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</si>
  <si>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</si>
  <si>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</si>
  <si>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</si>
  <si>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</si>
  <si>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</si>
  <si>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</si>
  <si>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</si>
  <si>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</si>
  <si>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</si>
  <si>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</si>
  <si>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</si>
  <si>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</si>
  <si>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</si>
  <si>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</si>
  <si>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</si>
  <si>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</si>
  <si>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</si>
  <si>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</si>
  <si>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</si>
  <si>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</si>
  <si>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</si>
  <si>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</si>
  <si>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</si>
  <si>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</si>
  <si>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</si>
  <si>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</si>
  <si>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</si>
  <si>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</si>
  <si>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</si>
  <si>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</si>
  <si>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</si>
  <si>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</si>
  <si>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</si>
  <si>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</si>
  <si>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</si>
  <si>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</si>
  <si>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</si>
  <si>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</si>
  <si>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</si>
  <si>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</si>
  <si>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</si>
  <si>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</si>
  <si>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</si>
  <si>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</si>
  <si>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</si>
  <si>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</si>
  <si>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</si>
  <si>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</si>
  <si>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</si>
  <si>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</si>
  <si>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</si>
  <si>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</si>
  <si>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</si>
  <si>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</si>
  <si>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</si>
  <si>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</si>
  <si>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</si>
  <si>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</si>
  <si>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</si>
  <si>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</si>
  <si>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</si>
  <si>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</si>
  <si>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</si>
  <si>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</si>
  <si>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</si>
  <si>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</si>
  <si>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</si>
  <si>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</si>
  <si>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</si>
  <si>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</si>
  <si>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</si>
  <si>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</si>
  <si>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</si>
  <si>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</si>
  <si>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</si>
  <si>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</si>
  <si>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</si>
  <si>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</si>
  <si>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</si>
  <si>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</si>
  <si>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</si>
  <si>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</si>
  <si>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</si>
  <si>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</si>
  <si>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</si>
  <si>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</si>
  <si>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</si>
  <si>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</si>
  <si>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</si>
  <si>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</si>
  <si>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</si>
  <si>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</si>
  <si>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</si>
  <si>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</si>
  <si>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</si>
  <si>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</si>
  <si>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</si>
  <si>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</si>
  <si>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</si>
  <si>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</si>
  <si>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</si>
  <si>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</si>
  <si>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</si>
  <si>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</si>
  <si>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</si>
  <si>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</si>
  <si>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</si>
  <si>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</si>
  <si>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</si>
  <si>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</si>
  <si>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</si>
  <si>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</si>
  <si>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</si>
  <si>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</si>
  <si>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</si>
  <si>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</si>
  <si>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</si>
  <si>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</si>
  <si>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</si>
  <si>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</si>
  <si>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</si>
  <si>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</si>
  <si>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</si>
  <si>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</si>
  <si>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</si>
  <si>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</si>
  <si>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</si>
  <si>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</si>
  <si>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</si>
  <si>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</si>
  <si>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</si>
  <si>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</si>
  <si>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</si>
  <si>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</si>
  <si>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</si>
  <si>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</si>
  <si>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</si>
  <si>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</si>
  <si>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</si>
  <si>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</si>
  <si>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</si>
  <si>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</si>
  <si>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</si>
  <si>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</si>
  <si>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</si>
  <si>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</si>
  <si>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</si>
  <si>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</si>
  <si>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</si>
  <si>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</si>
  <si>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</si>
  <si>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</si>
  <si>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</si>
  <si>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</si>
  <si>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</si>
  <si>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</si>
  <si>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</si>
  <si>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</si>
  <si>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</si>
  <si>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</si>
  <si>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</si>
  <si>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</si>
  <si>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</si>
  <si>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</si>
  <si>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</si>
  <si>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</si>
  <si>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</si>
  <si>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</si>
  <si>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</si>
  <si>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</si>
  <si>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</si>
  <si>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</si>
  <si>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</si>
  <si>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</si>
  <si>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</si>
  <si>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</si>
  <si>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</si>
  <si>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</si>
  <si>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</si>
  <si>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</si>
  <si>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</si>
  <si>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</si>
  <si>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</si>
  <si>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</si>
  <si>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</si>
  <si>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</si>
  <si>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</si>
  <si>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</si>
  <si>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</si>
  <si>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</si>
  <si>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</si>
  <si>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</si>
  <si>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</si>
  <si>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</si>
  <si>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</si>
  <si>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</si>
  <si>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</si>
  <si>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</si>
  <si>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</si>
  <si>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</si>
  <si>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</si>
  <si>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</si>
  <si>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</si>
  <si>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</si>
  <si>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</si>
  <si>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</si>
  <si>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</si>
  <si>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</si>
  <si>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</si>
  <si>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</si>
  <si>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</si>
  <si>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</si>
  <si>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</si>
  <si>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</si>
  <si>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</si>
  <si>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</si>
  <si>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</si>
  <si>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</si>
  <si>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</si>
  <si>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</si>
  <si>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</si>
  <si>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</si>
  <si>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</si>
  <si>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</si>
  <si>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</si>
  <si>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</si>
  <si>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</si>
  <si>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</si>
  <si>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</si>
  <si>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</si>
  <si>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</si>
  <si>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</si>
  <si>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</si>
  <si>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</si>
  <si>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</si>
  <si>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</si>
  <si>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</si>
  <si>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</si>
  <si>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</si>
  <si>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</si>
  <si>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</si>
  <si>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</si>
  <si>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</si>
  <si>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</si>
  <si>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</si>
  <si>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</si>
  <si>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</si>
  <si>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</si>
  <si>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</si>
  <si>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</si>
  <si>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</si>
  <si>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</si>
  <si>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</si>
  <si>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</si>
  <si>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</si>
  <si>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</si>
  <si>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</si>
  <si>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</si>
  <si>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</si>
  <si>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</si>
  <si>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</si>
  <si>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</si>
  <si>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</si>
  <si>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</si>
  <si>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</si>
  <si>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</si>
  <si>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</si>
  <si>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</si>
  <si>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</si>
  <si>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</si>
  <si>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</si>
  <si>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</si>
  <si>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</si>
  <si>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</si>
  <si>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</si>
  <si>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</si>
  <si>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</si>
  <si>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</si>
  <si>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</si>
  <si>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</si>
  <si>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</si>
  <si>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</si>
  <si>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</si>
  <si>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</si>
  <si>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</si>
  <si>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</si>
  <si>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</si>
  <si>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</si>
  <si>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</si>
  <si>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</si>
  <si>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</si>
  <si>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</si>
  <si>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</si>
  <si>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</si>
  <si>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</si>
  <si>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</si>
  <si>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</si>
  <si>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</si>
  <si>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</si>
  <si>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</si>
  <si>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</si>
  <si>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</si>
  <si>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</si>
  <si>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</si>
  <si>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</si>
  <si>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</si>
  <si>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</si>
  <si>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</si>
  <si>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</si>
  <si>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</si>
  <si>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</si>
  <si>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</si>
  <si>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</si>
  <si>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</si>
  <si>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</si>
  <si>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</si>
  <si>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</si>
  <si>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</si>
  <si>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</si>
  <si>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</si>
  <si>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</si>
  <si>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</si>
  <si>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</si>
  <si>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</si>
  <si>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</si>
  <si>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</si>
  <si>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</si>
  <si>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</si>
  <si>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</si>
  <si>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</si>
  <si>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</si>
  <si>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</si>
  <si>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</si>
  <si>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</si>
  <si>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</si>
  <si>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</si>
  <si>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</si>
  <si>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</si>
  <si>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</si>
  <si>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</si>
  <si>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</si>
  <si>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</si>
  <si>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</si>
  <si>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</si>
  <si>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</si>
  <si>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</si>
  <si>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</si>
  <si>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</si>
  <si>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</si>
  <si>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</si>
  <si>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</si>
  <si>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</si>
  <si>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</si>
  <si>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</si>
  <si>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</si>
  <si>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</si>
  <si>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</si>
  <si>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</si>
  <si>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</si>
  <si>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</si>
  <si>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</si>
  <si>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</si>
  <si>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</si>
  <si>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</si>
  <si>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</si>
  <si>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</si>
  <si>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</si>
  <si>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</si>
  <si>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</si>
  <si>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</si>
  <si>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</si>
  <si>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</si>
  <si>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</si>
  <si>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</si>
  <si>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</si>
  <si>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</si>
  <si>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</si>
  <si>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</si>
  <si>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</si>
  <si>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</si>
  <si>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</si>
  <si>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</si>
  <si>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</si>
  <si>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</si>
  <si>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</si>
  <si>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</si>
  <si>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</si>
  <si>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</si>
  <si>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</si>
  <si>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</si>
  <si>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</si>
  <si>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</si>
  <si>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</si>
  <si>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</si>
  <si>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</si>
  <si>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</si>
  <si>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</si>
  <si>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</si>
  <si>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</si>
  <si>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</si>
  <si>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</si>
  <si>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</si>
  <si>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</si>
  <si>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</si>
  <si>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</si>
  <si>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</si>
  <si>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</si>
  <si>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</si>
  <si>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</si>
  <si>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</si>
  <si>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</si>
  <si>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</si>
  <si>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</si>
  <si>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</si>
  <si>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</si>
  <si>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</si>
  <si>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</si>
  <si>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</si>
  <si>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</si>
  <si>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</si>
  <si>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</si>
  <si>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</si>
  <si>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</si>
  <si>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</si>
  <si>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</si>
  <si>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</si>
  <si>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</si>
  <si>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</si>
  <si>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</si>
  <si>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</si>
  <si>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</si>
  <si>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</si>
  <si>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</si>
  <si>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</si>
  <si>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</si>
  <si>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</si>
  <si>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</si>
  <si>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</si>
  <si>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</si>
  <si>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</si>
  <si>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</si>
  <si>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</si>
  <si>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</si>
  <si>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</si>
  <si>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</si>
  <si>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</si>
  <si>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</si>
  <si>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</si>
  <si>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</si>
  <si>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</si>
  <si>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</si>
  <si>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</si>
  <si>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</si>
  <si>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</si>
  <si>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</si>
  <si>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</si>
  <si>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</si>
  <si>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</si>
  <si>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</si>
  <si>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</si>
  <si>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</si>
  <si>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</si>
  <si>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</si>
  <si>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</si>
  <si>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</si>
  <si>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</si>
  <si>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</si>
  <si>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</si>
  <si>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</si>
  <si>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</si>
  <si>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</si>
  <si>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</si>
  <si>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</si>
  <si>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</si>
  <si>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</si>
  <si>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</si>
  <si>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</si>
  <si>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</si>
  <si>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</si>
  <si>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</si>
  <si>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</si>
  <si>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</si>
  <si>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</si>
  <si>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</si>
  <si>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</si>
  <si>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</si>
  <si>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</si>
  <si>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</si>
  <si>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</si>
  <si>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</si>
  <si>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</si>
  <si>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</si>
  <si>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</si>
  <si>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</si>
  <si>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</si>
  <si>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</si>
  <si>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</si>
  <si>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</si>
  <si>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</si>
  <si>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</si>
  <si>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</si>
  <si>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</si>
  <si>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</si>
  <si>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</si>
  <si>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</si>
  <si>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</si>
  <si>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</si>
  <si>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</si>
  <si>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</si>
  <si>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</si>
  <si>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</si>
  <si>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</si>
  <si>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</si>
  <si>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</si>
  <si>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</si>
  <si>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</si>
  <si>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</si>
  <si>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</si>
  <si>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</si>
  <si>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</si>
  <si>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</si>
  <si>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</si>
  <si>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</si>
  <si>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</si>
  <si>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</si>
  <si>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</si>
  <si>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</si>
  <si>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</si>
  <si>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</si>
  <si>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</si>
  <si>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</si>
  <si>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</si>
  <si>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</si>
  <si>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</si>
  <si>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</si>
  <si>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</si>
  <si>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</si>
  <si>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</si>
  <si>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</si>
  <si>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</si>
  <si>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</si>
  <si>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</si>
  <si>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</si>
  <si>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</si>
  <si>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</si>
  <si>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</si>
  <si>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</si>
  <si>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</si>
  <si>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</si>
  <si>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</si>
  <si>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</si>
  <si>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</si>
  <si>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</si>
  <si>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</si>
  <si>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</si>
  <si>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</si>
  <si>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</si>
  <si>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</si>
  <si>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</si>
  <si>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</si>
  <si>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</si>
  <si>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</si>
  <si>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</si>
  <si>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</si>
  <si>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</si>
  <si>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</si>
  <si>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</si>
  <si>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</si>
  <si>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</si>
  <si>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</si>
  <si>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</si>
  <si>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</si>
  <si>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</si>
  <si>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</si>
  <si>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</si>
  <si>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</si>
  <si>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</si>
  <si>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</si>
  <si>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</si>
  <si>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</si>
  <si>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</si>
  <si>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</si>
  <si>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</si>
  <si>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</si>
  <si>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</si>
  <si>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</si>
  <si>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</si>
  <si>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</si>
  <si>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</si>
  <si>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</si>
  <si>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</si>
  <si>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</si>
  <si>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</si>
  <si>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</si>
  <si>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</si>
  <si>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</si>
  <si>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</si>
  <si>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</si>
  <si>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</si>
  <si>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</si>
  <si>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</si>
  <si>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</si>
  <si>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</si>
  <si>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</si>
  <si>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</si>
  <si>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</si>
  <si>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</si>
  <si>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</si>
  <si>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</si>
  <si>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</si>
  <si>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</si>
  <si>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</si>
  <si>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</si>
  <si>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</si>
  <si>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</si>
  <si>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</si>
  <si>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</si>
  <si>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</si>
  <si>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</si>
  <si>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</si>
  <si>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</si>
  <si>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</si>
  <si>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</si>
  <si>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</si>
  <si>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</si>
  <si>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</si>
  <si>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</si>
  <si>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</si>
  <si>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</si>
  <si>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</si>
  <si>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</si>
  <si>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</si>
  <si>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</si>
  <si>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</si>
  <si>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</si>
  <si>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</si>
  <si>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</si>
  <si>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</si>
  <si>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</si>
  <si>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</si>
  <si>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</si>
  <si>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</si>
  <si>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</si>
  <si>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</si>
  <si>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</si>
  <si>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</si>
  <si>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</si>
  <si>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</si>
  <si>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</si>
  <si>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</si>
  <si>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</si>
  <si>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</si>
  <si>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</si>
  <si>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</si>
  <si>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</si>
  <si>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</si>
  <si>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</si>
  <si>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</si>
  <si>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</si>
  <si>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</si>
  <si>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</si>
  <si>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</si>
  <si>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</si>
  <si>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</si>
  <si>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</si>
  <si>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</si>
  <si>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</si>
  <si>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</si>
  <si>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</si>
  <si>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</si>
  <si>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</si>
  <si>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</si>
  <si>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</si>
  <si>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</si>
  <si>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</si>
  <si>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</si>
  <si>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</si>
  <si>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</si>
  <si>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</si>
  <si>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</si>
  <si>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</si>
  <si>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</si>
  <si>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</si>
  <si>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</si>
  <si>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</si>
  <si>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</si>
  <si>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</si>
  <si>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</si>
  <si>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</si>
  <si>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</si>
  <si>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</si>
  <si>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</si>
  <si>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</si>
  <si>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</si>
  <si>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</si>
  <si>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</si>
  <si>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</si>
  <si>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</si>
  <si>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</si>
  <si>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</si>
  <si>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</si>
  <si>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</si>
  <si>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</si>
  <si>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</si>
  <si>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</si>
  <si>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</si>
  <si>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</si>
  <si>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</si>
  <si>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</si>
  <si>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</si>
  <si>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</si>
  <si>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</si>
  <si>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</si>
  <si>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</si>
  <si>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</si>
  <si>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</si>
  <si>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</si>
  <si>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</si>
  <si>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</si>
  <si>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</si>
  <si>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</si>
  <si>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</si>
  <si>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</si>
  <si>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</si>
  <si>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</si>
  <si>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</si>
  <si>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</si>
  <si>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</si>
  <si>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</si>
  <si>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</si>
  <si>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</si>
  <si>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</si>
  <si>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</si>
  <si>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</si>
  <si>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</si>
  <si>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</si>
  <si>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</si>
  <si>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</si>
  <si>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</si>
  <si>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</si>
  <si>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</si>
  <si>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</si>
  <si>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</si>
  <si>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</si>
  <si>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</si>
  <si>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</si>
  <si>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</si>
  <si>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</si>
  <si>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</si>
  <si>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</si>
  <si>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</si>
  <si>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</si>
  <si>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</si>
  <si>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</si>
  <si>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</si>
  <si>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</si>
  <si>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</si>
  <si>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</si>
  <si>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</si>
  <si>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</si>
  <si>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</si>
  <si>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</si>
  <si>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</si>
  <si>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</si>
  <si>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</si>
  <si>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</si>
  <si>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</si>
  <si>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</si>
  <si>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</si>
  <si>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</si>
  <si>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</si>
  <si>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</si>
  <si>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</si>
  <si>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</si>
  <si>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</si>
  <si>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</si>
  <si>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</si>
  <si>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</si>
  <si>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</si>
  <si>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</si>
  <si>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</si>
  <si>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</si>
  <si>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</si>
  <si>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</si>
  <si>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</si>
  <si>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</si>
  <si>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</si>
  <si>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</si>
  <si>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</si>
  <si>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</si>
  <si>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</si>
  <si>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</si>
  <si>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</si>
  <si>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</si>
  <si>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</si>
  <si>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</si>
  <si>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</si>
  <si>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</si>
  <si>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</si>
  <si>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</si>
  <si>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</si>
  <si>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</si>
  <si>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</si>
  <si>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</si>
  <si>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</si>
  <si>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</si>
  <si>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</si>
  <si>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</si>
  <si>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</si>
  <si>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</si>
  <si>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</si>
  <si>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</si>
  <si>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</si>
  <si>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</si>
  <si>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</si>
  <si>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</si>
  <si>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</si>
  <si>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</si>
  <si>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</si>
  <si>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</si>
  <si>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</si>
  <si>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</si>
  <si>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</si>
  <si>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</si>
  <si>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</si>
  <si>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</si>
  <si>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</si>
  <si>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</si>
  <si>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</si>
  <si>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</si>
  <si>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</si>
  <si>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</si>
  <si>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</si>
  <si>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</si>
  <si>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</si>
  <si>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</si>
  <si>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</si>
  <si>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</si>
  <si>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</si>
  <si>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</si>
  <si>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</si>
  <si>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</si>
  <si>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</si>
  <si>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</si>
  <si>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</si>
  <si>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</si>
  <si>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</si>
  <si>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</si>
  <si>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</si>
  <si>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</si>
  <si>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</si>
  <si>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</si>
  <si>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</si>
  <si>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</si>
  <si>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</si>
  <si>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</si>
  <si>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</si>
  <si>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</si>
  <si>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</si>
  <si>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</si>
  <si>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</si>
  <si>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</si>
  <si>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</si>
  <si>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</si>
  <si>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</si>
  <si>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</si>
  <si>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</si>
  <si>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</si>
  <si>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</si>
  <si>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</si>
  <si>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</si>
  <si>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</si>
  <si>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</si>
  <si>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</si>
  <si>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</si>
  <si>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</si>
  <si>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</si>
  <si>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</si>
  <si>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</si>
  <si>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</si>
  <si>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</si>
  <si>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</si>
  <si>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</si>
  <si>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</si>
  <si>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</si>
  <si>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</si>
  <si>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</si>
  <si>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</si>
  <si>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</si>
  <si>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</si>
  <si>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</si>
  <si>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</si>
  <si>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</si>
  <si>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</si>
  <si>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</si>
  <si>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</si>
  <si>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</si>
  <si>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</si>
  <si>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</si>
  <si>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</si>
  <si>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</si>
  <si>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</si>
  <si>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</si>
  <si>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</si>
  <si>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</si>
  <si>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</si>
  <si>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</si>
  <si>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</si>
  <si>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</si>
  <si>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</si>
  <si>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</si>
  <si>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</si>
  <si>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</si>
  <si>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</si>
  <si>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</si>
  <si>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</si>
  <si>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</si>
  <si>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</si>
  <si>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</si>
  <si>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</si>
  <si>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</si>
  <si>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</si>
  <si>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</si>
  <si>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</si>
  <si>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</si>
  <si>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</si>
  <si>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</si>
  <si>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</si>
  <si>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</si>
  <si>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</si>
  <si>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</si>
  <si>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</si>
  <si>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</si>
  <si>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</si>
  <si>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</si>
  <si>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</si>
  <si>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</si>
  <si>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</si>
  <si>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</si>
  <si>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</si>
  <si>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</si>
  <si>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</si>
  <si>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</si>
  <si>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</si>
  <si>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</si>
  <si>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</si>
  <si>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</si>
  <si>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</si>
  <si>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</si>
  <si>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</si>
  <si>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</si>
  <si>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</si>
  <si>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</si>
  <si>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</si>
  <si>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</si>
  <si>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</si>
  <si>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</si>
  <si>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</si>
  <si>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</si>
  <si>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</si>
  <si>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</si>
  <si>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</si>
  <si>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</si>
  <si>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</si>
  <si>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</si>
  <si>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</si>
  <si>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</si>
  <si>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</si>
  <si>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</si>
  <si>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</si>
  <si>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</si>
  <si>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</si>
  <si>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</si>
  <si>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</si>
  <si>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</si>
  <si>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</si>
  <si>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</si>
  <si>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</si>
  <si>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</si>
  <si>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</si>
  <si>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</si>
  <si>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</si>
  <si>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</si>
  <si>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</si>
  <si>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</si>
  <si>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</si>
  <si>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</si>
  <si>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</si>
  <si>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</si>
  <si>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</si>
  <si>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</si>
  <si>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</si>
  <si>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</si>
  <si>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</si>
  <si>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</si>
  <si>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</si>
  <si>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</si>
  <si>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</si>
  <si>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</si>
  <si>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</si>
  <si>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</si>
  <si>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</si>
  <si>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</si>
  <si>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</si>
  <si>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</si>
  <si>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</si>
  <si>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</si>
  <si>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</si>
  <si>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</si>
  <si>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</si>
  <si>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</si>
  <si>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</si>
  <si>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</si>
  <si>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</si>
  <si>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</si>
  <si>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</si>
  <si>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</si>
  <si>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</si>
  <si>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</si>
  <si>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</si>
  <si>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</si>
  <si>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</si>
  <si>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</si>
  <si>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</si>
  <si>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</si>
  <si>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</si>
  <si>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</si>
  <si>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</si>
  <si>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</si>
  <si>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</si>
  <si>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</si>
  <si>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</si>
  <si>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</si>
  <si>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</si>
  <si>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</si>
  <si>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</si>
  <si>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</si>
  <si>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</si>
  <si>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</si>
  <si>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</si>
  <si>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</si>
  <si>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</si>
  <si>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</si>
  <si>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</si>
  <si>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</si>
  <si>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</si>
  <si>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</si>
  <si>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</si>
  <si>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</si>
  <si>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</si>
  <si>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</si>
  <si>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</si>
  <si>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</si>
  <si>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</si>
  <si>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</si>
  <si>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</si>
  <si>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</si>
  <si>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</si>
  <si>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</si>
  <si>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</si>
  <si>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</si>
  <si>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</si>
  <si>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</si>
  <si>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</si>
  <si>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</si>
  <si>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</si>
  <si>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</si>
  <si>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</si>
  <si>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</si>
  <si>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</si>
  <si>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</si>
  <si>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</si>
  <si>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</si>
  <si>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</si>
  <si>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</si>
  <si>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</si>
  <si>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</si>
  <si>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</si>
  <si>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</si>
  <si>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</si>
  <si>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</si>
  <si>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</si>
  <si>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</si>
  <si>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</si>
  <si>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</si>
  <si>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</si>
  <si>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</si>
  <si>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</si>
  <si>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</si>
  <si>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</si>
  <si>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</si>
  <si>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</si>
  <si>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</si>
  <si>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</si>
  <si>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</si>
  <si>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</si>
  <si>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</si>
  <si>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</si>
  <si>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</si>
  <si>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</si>
  <si>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</si>
  <si>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</si>
  <si>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</si>
  <si>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</si>
  <si>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</si>
  <si>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</si>
  <si>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</si>
  <si>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</si>
  <si>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</si>
  <si>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</si>
  <si>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</si>
  <si>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</si>
  <si>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</si>
  <si>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</si>
  <si>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</si>
  <si>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</si>
  <si>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</si>
  <si>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</si>
  <si>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</si>
  <si>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</si>
  <si>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</si>
  <si>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</si>
  <si>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</si>
  <si>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</si>
  <si>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</si>
  <si>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</si>
  <si>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</si>
  <si>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</si>
  <si>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</si>
  <si>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</si>
  <si>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</si>
  <si>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</si>
  <si>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</si>
  <si>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</si>
  <si>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</si>
  <si>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</si>
  <si>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</si>
  <si>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</si>
  <si>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</si>
  <si>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</si>
  <si>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</si>
  <si>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</si>
  <si>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</si>
  <si>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</si>
  <si>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</si>
  <si>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</si>
  <si>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</si>
  <si>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</si>
  <si>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</si>
  <si>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</si>
  <si>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</si>
  <si>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</si>
  <si>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</si>
  <si>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</si>
  <si>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</si>
  <si>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</si>
  <si>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</si>
  <si>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</si>
  <si>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</si>
  <si>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</si>
  <si>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</si>
  <si>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</si>
  <si>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</si>
  <si>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</si>
  <si>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</si>
  <si>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</si>
  <si>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</si>
  <si>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</si>
  <si>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</si>
  <si>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</si>
  <si>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</si>
  <si>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</si>
  <si>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</si>
  <si>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</si>
  <si>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</si>
  <si>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</si>
  <si>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</si>
  <si>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</si>
  <si>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</si>
  <si>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</si>
  <si>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</si>
  <si>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</si>
  <si>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</si>
  <si>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</si>
  <si>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</si>
  <si>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</si>
  <si>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</si>
  <si>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</si>
  <si>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</si>
  <si>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</si>
  <si>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</si>
  <si>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</si>
  <si>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</si>
  <si>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</si>
  <si>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</si>
  <si>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</si>
  <si>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</si>
  <si>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</si>
  <si>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</si>
  <si>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</si>
  <si>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</si>
  <si>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</si>
  <si>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</si>
  <si>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</si>
  <si>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</si>
  <si>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</si>
  <si>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</si>
  <si>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</si>
  <si>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</si>
  <si>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</si>
  <si>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</si>
  <si>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</si>
  <si>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</si>
  <si>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</si>
  <si>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</si>
  <si>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</si>
  <si>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</si>
  <si>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</si>
  <si>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</si>
  <si>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</si>
  <si>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</si>
  <si>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</si>
  <si>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</si>
  <si>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</si>
  <si>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</si>
  <si>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</si>
  <si>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</si>
  <si>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</si>
  <si>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</si>
  <si>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</si>
  <si>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</si>
  <si>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</si>
  <si>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</si>
  <si>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</si>
  <si>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</si>
  <si>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</si>
  <si>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</si>
  <si>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</si>
  <si>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</si>
  <si>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</si>
  <si>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</si>
  <si>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</si>
  <si>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</si>
  <si>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</si>
  <si>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</si>
  <si>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</si>
  <si>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</si>
  <si>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</si>
  <si>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</si>
  <si>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</si>
  <si>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</si>
  <si>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</si>
  <si>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</si>
  <si>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</si>
  <si>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</si>
  <si>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</si>
  <si>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</si>
  <si>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</si>
  <si>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</si>
  <si>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</si>
  <si>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</si>
  <si>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</si>
  <si>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</si>
  <si>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</si>
  <si>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</si>
  <si>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</si>
  <si>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</si>
  <si>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</si>
  <si>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</si>
  <si>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</si>
  <si>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</si>
  <si>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</si>
  <si>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</si>
  <si>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</si>
  <si>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</si>
  <si>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</si>
  <si>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</si>
  <si>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</si>
  <si>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</si>
  <si>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</si>
  <si>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</si>
  <si>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</si>
  <si>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</si>
  <si>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</si>
  <si>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</si>
  <si>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</si>
  <si>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</si>
  <si>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</si>
  <si>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</si>
  <si>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</si>
  <si>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</si>
  <si>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</si>
  <si>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</si>
  <si>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</si>
  <si>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</si>
  <si>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</si>
  <si>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</si>
  <si>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</si>
  <si>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</si>
  <si>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</si>
  <si>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</si>
  <si>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</si>
  <si>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</si>
  <si>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</si>
  <si>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</si>
  <si>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</si>
  <si>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</si>
  <si>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</si>
  <si>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</si>
  <si>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</si>
  <si>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</si>
  <si>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</si>
  <si>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</si>
  <si>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</si>
  <si>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</si>
  <si>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</si>
  <si>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</si>
  <si>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</si>
  <si>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</si>
  <si>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</si>
  <si>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</si>
  <si>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</si>
  <si>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</si>
  <si>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</si>
  <si>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</si>
  <si>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</si>
  <si>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</si>
  <si>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</si>
  <si>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</si>
  <si>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</si>
  <si>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</si>
  <si>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</si>
  <si>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</si>
  <si>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</si>
  <si>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</si>
  <si>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</si>
  <si>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</si>
  <si>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</si>
  <si>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</si>
  <si>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</si>
  <si>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</si>
  <si>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</si>
  <si>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</si>
  <si>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</si>
  <si>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</si>
  <si>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</si>
  <si>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</si>
  <si>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</si>
  <si>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</si>
  <si>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</si>
  <si>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</si>
  <si>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</si>
  <si>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</si>
  <si>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</si>
  <si>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</si>
  <si>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</si>
  <si>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</si>
  <si>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</si>
  <si>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</si>
  <si>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</si>
  <si>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</si>
  <si>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</si>
  <si>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</si>
  <si>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</si>
  <si>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</si>
  <si>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</si>
  <si>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</si>
  <si>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</si>
  <si>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</si>
  <si>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</si>
  <si>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</si>
  <si>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</si>
  <si>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</si>
  <si>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</si>
  <si>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</si>
  <si>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</si>
  <si>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</si>
  <si>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</si>
  <si>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</si>
  <si>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</si>
  <si>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</si>
  <si>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</si>
  <si>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</si>
  <si>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</si>
  <si>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</si>
  <si>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</si>
  <si>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</si>
  <si>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</si>
  <si>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</si>
  <si>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</si>
  <si>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</si>
  <si>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</si>
  <si>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</si>
  <si>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</si>
  <si>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</si>
  <si>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</si>
  <si>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</si>
  <si>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</si>
  <si>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</si>
  <si>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</si>
  <si>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</si>
  <si>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</si>
  <si>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</si>
  <si>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</si>
  <si>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</si>
  <si>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</si>
  <si>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</si>
  <si>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</si>
  <si>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</si>
  <si>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</si>
  <si>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</si>
  <si>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</si>
  <si>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</si>
  <si>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</si>
  <si>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</si>
  <si>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</si>
  <si>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</si>
  <si>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</si>
  <si>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</si>
  <si>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</si>
  <si>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</si>
  <si>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</si>
  <si>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</si>
  <si>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</si>
  <si>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</si>
  <si>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</si>
  <si>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</si>
  <si>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</si>
  <si>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</si>
  <si>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</si>
  <si>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</si>
  <si>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</si>
  <si>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</si>
  <si>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</si>
  <si>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</si>
  <si>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</si>
  <si>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</si>
  <si>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</si>
  <si>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</si>
  <si>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</si>
  <si>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</si>
  <si>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</si>
  <si>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</si>
  <si>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</si>
  <si>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</si>
  <si>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</si>
  <si>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</si>
  <si>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</si>
  <si>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</si>
  <si>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</si>
  <si>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</si>
  <si>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</si>
  <si>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</si>
  <si>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</si>
  <si>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</si>
  <si>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</si>
  <si>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</si>
  <si>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</si>
  <si>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</si>
  <si>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</si>
  <si>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</si>
  <si>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</si>
  <si>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</si>
  <si>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</si>
  <si>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</si>
  <si>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</si>
  <si>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</si>
  <si>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</si>
  <si>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</si>
  <si>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</si>
  <si>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</si>
  <si>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</si>
  <si>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</si>
  <si>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</si>
  <si>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</si>
  <si>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</si>
  <si>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</si>
  <si>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</si>
  <si>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</si>
  <si>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</si>
  <si>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</si>
  <si>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</si>
  <si>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</si>
  <si>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</si>
  <si>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</si>
  <si>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</si>
  <si>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</si>
  <si>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</si>
  <si>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</si>
  <si>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</si>
  <si>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</si>
  <si>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</si>
  <si>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</si>
  <si>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</si>
  <si>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</si>
  <si>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</si>
  <si>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</si>
  <si>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</si>
  <si>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</si>
  <si>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</si>
  <si>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</si>
  <si>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</si>
  <si>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</si>
  <si>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</si>
  <si>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</si>
  <si>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</si>
  <si>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</si>
  <si>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</si>
  <si>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</si>
  <si>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</si>
  <si>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</si>
  <si>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</si>
  <si>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</si>
  <si>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</si>
  <si>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</si>
  <si>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</si>
  <si>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</si>
  <si>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</si>
  <si>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</si>
  <si>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</si>
  <si>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</si>
  <si>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</si>
  <si>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</si>
  <si>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</si>
  <si>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</si>
  <si>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</si>
  <si>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</si>
  <si>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</si>
  <si>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</si>
  <si>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</si>
  <si>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</si>
  <si>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</si>
  <si>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</si>
  <si>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</si>
  <si>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</si>
  <si>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</si>
  <si>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</si>
  <si>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</si>
  <si>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</si>
  <si>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</si>
  <si>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</si>
  <si>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</si>
  <si>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</si>
  <si>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</si>
  <si>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</si>
  <si>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</si>
  <si>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</si>
  <si>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</si>
  <si>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</si>
  <si>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</si>
  <si>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</si>
  <si>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</si>
  <si>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</si>
  <si>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</si>
  <si>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</si>
  <si>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</si>
  <si>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</si>
  <si>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</si>
  <si>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</si>
  <si>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</si>
  <si>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</si>
  <si>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</si>
  <si>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</si>
  <si>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</si>
  <si>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</si>
  <si>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</si>
  <si>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</si>
  <si>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</si>
  <si>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</si>
  <si>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</si>
  <si>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</si>
  <si>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</si>
  <si>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</si>
  <si>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</si>
  <si>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</si>
  <si>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</si>
  <si>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</si>
  <si>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</si>
  <si>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</si>
  <si>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</si>
  <si>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</si>
  <si>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</si>
  <si>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</si>
  <si>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</si>
  <si>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</si>
  <si>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</si>
  <si>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</si>
  <si>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</si>
  <si>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</si>
  <si>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</si>
  <si>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</si>
  <si>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</si>
  <si>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</si>
  <si>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</si>
  <si>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</si>
  <si>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</si>
  <si>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</si>
  <si>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</si>
  <si>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</si>
  <si>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</si>
  <si>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</si>
  <si>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</si>
  <si>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</si>
  <si>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</si>
  <si>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</si>
  <si>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</si>
  <si>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</si>
  <si>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</si>
  <si>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</si>
  <si>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</si>
  <si>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</si>
  <si>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</si>
  <si>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</si>
  <si>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</si>
  <si>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</si>
  <si>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</si>
  <si>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</si>
  <si>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</si>
  <si>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</si>
  <si>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</si>
  <si>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</si>
  <si>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</si>
  <si>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</si>
  <si>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</si>
  <si>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</si>
  <si>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</si>
  <si>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</si>
  <si>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</si>
  <si>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</si>
  <si>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</si>
  <si>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</si>
  <si>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</si>
  <si>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</si>
  <si>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</si>
  <si>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</si>
  <si>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</si>
  <si>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</si>
  <si>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</si>
  <si>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</si>
  <si>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</si>
  <si>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</si>
  <si>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</si>
  <si>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</si>
  <si>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</si>
  <si>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</si>
  <si>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</si>
  <si>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</si>
  <si>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</si>
  <si>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</si>
  <si>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</si>
  <si>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</si>
  <si>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</si>
  <si>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</si>
  <si>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</si>
  <si>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</si>
  <si>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</si>
  <si>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</si>
  <si>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</si>
  <si>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</si>
  <si>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</si>
  <si>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</si>
  <si>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</si>
  <si>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</si>
  <si>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</si>
  <si>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</si>
  <si>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</si>
  <si>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</si>
  <si>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</si>
  <si>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</si>
  <si>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</si>
  <si>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</si>
  <si>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</si>
  <si>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</si>
  <si>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</si>
  <si>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</si>
  <si>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</si>
  <si>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</si>
  <si>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</si>
  <si>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</si>
  <si>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</si>
  <si>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</si>
  <si>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</si>
  <si>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</si>
  <si>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</si>
  <si>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</si>
  <si>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</si>
  <si>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</si>
  <si>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</si>
  <si>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</si>
  <si>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</si>
  <si>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</si>
  <si>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</si>
  <si>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</si>
  <si>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</si>
  <si>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</si>
  <si>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</si>
  <si>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</si>
  <si>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</si>
  <si>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</si>
  <si>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</si>
  <si>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</si>
  <si>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</si>
  <si>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</si>
  <si>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</si>
  <si>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</si>
  <si>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</si>
  <si>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</si>
  <si>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</si>
  <si>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</si>
  <si>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</si>
  <si>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</si>
  <si>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</si>
  <si>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</si>
  <si>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</si>
  <si>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</si>
  <si>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</si>
  <si>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</si>
  <si>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</si>
  <si>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</si>
  <si>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</si>
  <si>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</si>
  <si>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</si>
  <si>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</si>
  <si>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</si>
  <si>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</si>
  <si>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</si>
  <si>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</si>
  <si>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</si>
  <si>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</si>
  <si>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</si>
  <si>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</si>
  <si>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</si>
  <si>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</si>
  <si>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</si>
  <si>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</si>
  <si>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</si>
  <si>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</si>
  <si>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</si>
  <si>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</si>
  <si>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</si>
  <si>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</si>
  <si>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</si>
  <si>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</si>
  <si>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</si>
  <si>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</si>
  <si>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</si>
  <si>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</si>
  <si>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</si>
  <si>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</si>
  <si>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</si>
  <si>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</si>
  <si>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</si>
  <si>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</si>
  <si>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</si>
  <si>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</si>
  <si>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</si>
  <si>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</si>
  <si>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</si>
  <si>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</si>
  <si>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</si>
  <si>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</si>
  <si>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</si>
  <si>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</si>
  <si>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</si>
  <si>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</si>
  <si>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</si>
  <si>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</si>
  <si>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</si>
  <si>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</si>
  <si>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</si>
  <si>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</si>
  <si>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</si>
  <si>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</si>
  <si>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</si>
  <si>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</si>
  <si>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</si>
  <si>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</si>
  <si>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</si>
  <si>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</si>
  <si>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</si>
  <si>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</si>
  <si>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</si>
  <si>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</si>
  <si>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</si>
  <si>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</si>
  <si>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</si>
  <si>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</si>
  <si>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</si>
  <si>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</si>
  <si>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</si>
  <si>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</si>
  <si>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</si>
  <si>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</si>
  <si>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</si>
  <si>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</si>
  <si>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</si>
  <si>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</si>
  <si>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</si>
  <si>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</si>
  <si>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</si>
  <si>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</si>
  <si>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</si>
  <si>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</si>
  <si>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</si>
  <si>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</si>
  <si>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</si>
  <si>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</si>
  <si>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</si>
  <si>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</si>
  <si>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</si>
  <si>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</si>
  <si>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</si>
  <si>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</si>
  <si>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</si>
  <si>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</si>
  <si>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</si>
  <si>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</si>
  <si>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</si>
  <si>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</si>
  <si>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</si>
  <si>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</si>
  <si>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</si>
  <si>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</si>
  <si>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</si>
  <si>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</si>
  <si>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</si>
  <si>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</si>
  <si>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</si>
  <si>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</si>
  <si>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</si>
  <si>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</si>
  <si>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</si>
  <si>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</si>
  <si>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</si>
  <si>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</si>
  <si>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</si>
  <si>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</si>
  <si>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</si>
  <si>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</si>
  <si>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</si>
  <si>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</si>
  <si>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</si>
  <si>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</si>
  <si>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</si>
  <si>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</si>
  <si>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</si>
  <si>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</si>
  <si>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</si>
  <si>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</si>
  <si>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</si>
  <si>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</si>
  <si>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</si>
  <si>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</si>
  <si>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</si>
  <si>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</si>
  <si>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</si>
  <si>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</si>
  <si>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</si>
  <si>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</si>
  <si>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</si>
  <si>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</si>
  <si>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</si>
  <si>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</si>
  <si>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</si>
  <si>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</si>
  <si>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</si>
  <si>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</si>
  <si>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</si>
  <si>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</si>
  <si>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</si>
  <si>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</si>
  <si>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</si>
  <si>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</si>
  <si>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</si>
  <si>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</si>
  <si>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</si>
  <si>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</si>
  <si>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</si>
  <si>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</si>
  <si>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</si>
  <si>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</si>
  <si>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</si>
  <si>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</si>
  <si>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</si>
  <si>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</si>
  <si>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</si>
  <si>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</si>
  <si>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</si>
  <si>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</si>
  <si>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</si>
  <si>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</si>
  <si>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</si>
  <si>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</si>
  <si>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</si>
  <si>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</si>
  <si>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</si>
  <si>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</si>
  <si>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</si>
  <si>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</si>
  <si>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</si>
  <si>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</si>
  <si>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</si>
  <si>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</si>
  <si>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</si>
  <si>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</si>
  <si>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</si>
  <si>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</si>
  <si>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</si>
  <si>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</si>
  <si>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</si>
  <si>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</si>
  <si>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</si>
  <si>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</si>
  <si>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</si>
  <si>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</si>
  <si>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</si>
  <si>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</si>
  <si>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</si>
  <si>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</si>
  <si>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</si>
  <si>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</si>
  <si>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</si>
  <si>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</si>
  <si>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</si>
  <si>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</si>
  <si>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</si>
  <si>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</si>
  <si>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</si>
  <si>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</si>
  <si>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</si>
  <si>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</si>
  <si>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</si>
  <si>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</si>
  <si>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</si>
  <si>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</si>
  <si>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</si>
  <si>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</si>
  <si>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</si>
  <si>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</si>
  <si>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</si>
  <si>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</si>
  <si>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</si>
  <si>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</si>
  <si>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</si>
  <si>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</si>
  <si>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</si>
  <si>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</si>
  <si>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</si>
  <si>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</si>
  <si>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</si>
  <si>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</si>
  <si>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</si>
  <si>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</si>
  <si>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</si>
  <si>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</si>
  <si>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</si>
  <si>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</si>
  <si>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</si>
  <si>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</si>
  <si>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</si>
  <si>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</si>
  <si>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</si>
  <si>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</si>
  <si>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</si>
  <si>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</si>
  <si>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</si>
  <si>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</si>
  <si>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</si>
  <si>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</si>
  <si>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</si>
  <si>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</si>
  <si>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</si>
  <si>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</si>
  <si>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</si>
  <si>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</si>
  <si>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</si>
  <si>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</si>
  <si>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</si>
  <si>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</si>
  <si>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</si>
  <si>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</si>
  <si>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</si>
  <si>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</si>
  <si>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</si>
  <si>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</si>
  <si>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</si>
  <si>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</si>
  <si>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</si>
  <si>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</si>
  <si>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</si>
  <si>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</si>
  <si>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</si>
  <si>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</si>
  <si>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</si>
  <si>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</si>
  <si>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</si>
  <si>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</si>
  <si>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</si>
  <si>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</si>
  <si>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</si>
  <si>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</si>
  <si>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</si>
  <si>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</si>
  <si>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</si>
  <si>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</si>
  <si>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</si>
  <si>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</si>
  <si>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</si>
  <si>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</si>
  <si>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</si>
  <si>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</si>
  <si>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</si>
  <si>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</si>
  <si>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</si>
  <si>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</si>
  <si>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</si>
  <si>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</si>
  <si>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</si>
  <si>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</si>
  <si>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</si>
  <si>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</si>
  <si>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</si>
  <si>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</si>
  <si>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</si>
  <si>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</si>
  <si>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</si>
  <si>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</si>
  <si>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</si>
  <si>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</si>
  <si>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</si>
  <si>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</si>
  <si>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</si>
  <si>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</si>
  <si>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</si>
  <si>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</si>
  <si>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</si>
  <si>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</si>
  <si>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</si>
  <si>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</si>
  <si>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</si>
  <si>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</si>
  <si>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</si>
  <si>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</si>
  <si>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</si>
  <si>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</si>
  <si>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</si>
  <si>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</si>
  <si>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</si>
  <si>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</si>
  <si>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</si>
  <si>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</si>
  <si>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</si>
  <si>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</si>
  <si>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</si>
  <si>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</si>
  <si>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</si>
  <si>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</si>
  <si>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</si>
  <si>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</si>
  <si>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</si>
  <si>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</si>
  <si>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</si>
  <si>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</si>
  <si>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</si>
  <si>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</si>
  <si>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</si>
  <si>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</si>
  <si>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</si>
  <si>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</si>
  <si>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</si>
  <si>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</si>
  <si>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</si>
  <si>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</si>
  <si>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</si>
  <si>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</si>
  <si>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</si>
  <si>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</si>
  <si>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</si>
  <si>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</si>
  <si>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</si>
  <si>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</si>
  <si>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</si>
  <si>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</si>
  <si>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</si>
  <si>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</si>
  <si>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</si>
  <si>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</si>
  <si>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</si>
  <si>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</si>
  <si>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</si>
  <si>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</si>
  <si>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</si>
  <si>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</si>
  <si>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</si>
  <si>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</si>
  <si>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</si>
  <si>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</si>
  <si>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</si>
  <si>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</si>
  <si>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</si>
  <si>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</si>
  <si>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</si>
  <si>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</si>
  <si>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</si>
  <si>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</si>
  <si>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</si>
  <si>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</si>
  <si>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</si>
  <si>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</si>
  <si>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</si>
  <si>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</si>
  <si>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</si>
  <si>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</si>
  <si>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</si>
  <si>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</si>
  <si>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</si>
  <si>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</si>
  <si>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</si>
  <si>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</si>
  <si>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</si>
  <si>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</si>
  <si>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</si>
  <si>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</si>
  <si>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</si>
  <si>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</si>
  <si>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</si>
  <si>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</si>
  <si>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</si>
  <si>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</si>
  <si>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</si>
  <si>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</si>
  <si>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</si>
  <si>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</si>
  <si>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</si>
  <si>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</si>
  <si>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</si>
  <si>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</si>
  <si>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</si>
  <si>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</si>
  <si>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</si>
  <si>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</si>
  <si>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</si>
  <si>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</si>
  <si>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</si>
  <si>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</si>
  <si>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</si>
  <si>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</si>
  <si>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</si>
  <si>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</si>
  <si>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</si>
  <si>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</si>
  <si>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</si>
  <si>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</si>
  <si>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</si>
  <si>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</si>
  <si>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</si>
  <si>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</si>
  <si>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</si>
  <si>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</si>
  <si>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</si>
  <si>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</si>
  <si>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</si>
  <si>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</si>
  <si>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</si>
  <si>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</si>
  <si>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</si>
  <si>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</si>
  <si>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</si>
  <si>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</si>
  <si>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</si>
  <si>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</si>
  <si>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</si>
  <si>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</si>
  <si>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</si>
  <si>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</si>
  <si>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</si>
  <si>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</si>
  <si>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</si>
  <si>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</si>
  <si>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</si>
  <si>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</si>
  <si>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</si>
  <si>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</si>
  <si>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</si>
  <si>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</si>
  <si>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</si>
  <si>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</si>
  <si>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</si>
  <si>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</si>
  <si>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</si>
  <si>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</si>
  <si>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</si>
  <si>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</si>
  <si>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</si>
  <si>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</si>
  <si>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</si>
  <si>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</si>
  <si>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</si>
  <si>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</si>
  <si>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</si>
  <si>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</si>
  <si>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</si>
  <si>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</si>
  <si>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</si>
  <si>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</si>
  <si>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</si>
  <si>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</si>
  <si>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</si>
  <si>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</si>
  <si>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</si>
  <si>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</si>
  <si>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</si>
  <si>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</si>
  <si>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</si>
  <si>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</si>
  <si>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</si>
  <si>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</si>
  <si>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</si>
  <si>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</si>
  <si>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</si>
  <si>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</si>
  <si>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</si>
  <si>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</si>
  <si>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</si>
  <si>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</si>
  <si>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</si>
  <si>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</si>
  <si>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</si>
  <si>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</si>
  <si>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</si>
  <si>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</si>
  <si>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</si>
  <si>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</si>
  <si>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</si>
  <si>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</si>
  <si>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</si>
  <si>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</si>
  <si>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</si>
  <si>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</si>
  <si>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</si>
  <si>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</si>
  <si>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</si>
  <si>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</si>
  <si>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</si>
  <si>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</si>
  <si>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</si>
  <si>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</si>
  <si>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</si>
  <si>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</si>
  <si>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</si>
  <si>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</si>
  <si>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</si>
  <si>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</si>
  <si>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</si>
  <si>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</si>
  <si>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</si>
  <si>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</si>
  <si>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</si>
  <si>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</si>
  <si>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</si>
  <si>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</si>
  <si>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</si>
  <si>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</si>
  <si>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</si>
  <si>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</si>
  <si>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</si>
  <si>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</si>
  <si>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</si>
  <si>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</si>
  <si>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</si>
  <si>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</si>
  <si>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</si>
  <si>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</si>
  <si>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</si>
  <si>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</si>
  <si>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</si>
  <si>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</si>
  <si>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</si>
  <si>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</si>
  <si>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</si>
  <si>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</si>
  <si>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</si>
  <si>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</si>
  <si>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</si>
  <si>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</si>
  <si>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</si>
  <si>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</si>
  <si>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</si>
  <si>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</si>
  <si>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</si>
  <si>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</si>
  <si>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</si>
  <si>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</si>
  <si>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</si>
  <si>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</si>
  <si>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</si>
  <si>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</si>
  <si>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</si>
  <si>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</si>
  <si>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</si>
  <si>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</si>
  <si>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</si>
  <si>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</si>
  <si>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</si>
  <si>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</si>
  <si>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</si>
  <si>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</si>
  <si>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</si>
  <si>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</si>
  <si>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</si>
  <si>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</si>
  <si>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</si>
  <si>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</si>
  <si>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</si>
  <si>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</si>
  <si>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</si>
  <si>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</si>
  <si>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</si>
  <si>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</si>
  <si>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</si>
  <si>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</si>
  <si>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</si>
  <si>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</si>
  <si>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</si>
  <si>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</si>
  <si>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</si>
  <si>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</si>
  <si>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</si>
  <si>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</si>
  <si>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</si>
  <si>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</si>
  <si>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</si>
  <si>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</si>
  <si>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</si>
  <si>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</si>
  <si>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</si>
  <si>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</si>
  <si>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</si>
  <si>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</si>
  <si>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</si>
  <si>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</si>
  <si>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</si>
  <si>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</si>
  <si>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</si>
  <si>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</si>
  <si>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</si>
  <si>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</si>
  <si>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</si>
  <si>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</si>
  <si>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</si>
  <si>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</si>
  <si>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</si>
  <si>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</si>
  <si>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</si>
  <si>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</si>
  <si>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</si>
  <si>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</si>
  <si>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</si>
  <si>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</si>
  <si>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</si>
  <si>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</si>
  <si>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</si>
  <si>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</si>
  <si>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</si>
  <si>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</si>
  <si>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</si>
  <si>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</si>
  <si>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</si>
  <si>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</si>
  <si>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</si>
  <si>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</si>
  <si>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</si>
  <si>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</si>
  <si>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</si>
  <si>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</si>
  <si>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</si>
  <si>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</si>
  <si>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</si>
  <si>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</si>
  <si>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</si>
  <si>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</si>
  <si>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</si>
  <si>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</si>
  <si>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</si>
  <si>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</si>
  <si>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</si>
  <si>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</si>
  <si>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</si>
  <si>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</si>
  <si>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</si>
  <si>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</si>
  <si>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</si>
  <si>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</si>
  <si>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</si>
  <si>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</si>
  <si>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</si>
  <si>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</si>
  <si>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</si>
  <si>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</si>
  <si>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</si>
  <si>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</si>
  <si>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</si>
  <si>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</si>
  <si>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</si>
  <si>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</si>
  <si>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</si>
  <si>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</si>
  <si>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</si>
  <si>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</si>
  <si>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</si>
  <si>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</si>
  <si>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</si>
  <si>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</si>
  <si>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</si>
  <si>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</si>
  <si>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</si>
  <si>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</si>
  <si>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</si>
  <si>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</si>
  <si>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</si>
  <si>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</si>
  <si>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</si>
  <si>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</si>
  <si>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</si>
  <si>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</si>
  <si>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</si>
  <si>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</si>
  <si>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</si>
  <si>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</si>
  <si>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</si>
  <si>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</si>
  <si>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</si>
  <si>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</si>
  <si>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</si>
  <si>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</si>
  <si>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</si>
  <si>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</si>
  <si>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</si>
  <si>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</si>
  <si>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</si>
  <si>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</si>
  <si>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</si>
  <si>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</si>
  <si>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</si>
  <si>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</si>
  <si>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</si>
  <si>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</si>
  <si>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</si>
  <si>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</si>
  <si>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</si>
  <si>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</si>
  <si>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</si>
  <si>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</si>
  <si>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</si>
  <si>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</si>
  <si>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</si>
  <si>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</si>
  <si>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</si>
  <si>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</si>
  <si>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</si>
  <si>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</si>
  <si>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</si>
  <si>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</si>
  <si>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</si>
  <si>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</si>
  <si>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</si>
  <si>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</si>
  <si>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</si>
  <si>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</si>
  <si>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</si>
  <si>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</si>
  <si>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</si>
  <si>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</si>
  <si>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</si>
  <si>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</si>
  <si>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</si>
  <si>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</si>
  <si>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</si>
  <si>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</si>
  <si>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</si>
  <si>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</si>
  <si>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</si>
  <si>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</si>
  <si>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</si>
  <si>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</si>
  <si>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</si>
  <si>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</si>
  <si>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</si>
  <si>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</si>
  <si>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</si>
  <si>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</si>
  <si>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</si>
  <si>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</si>
  <si>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</si>
  <si>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</si>
  <si>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</si>
  <si>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</si>
  <si>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</si>
  <si>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</si>
  <si>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</si>
  <si>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</si>
  <si>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</si>
  <si>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</si>
  <si>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</si>
  <si>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</si>
  <si>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</si>
  <si>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</si>
  <si>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</si>
  <si>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</si>
  <si>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</si>
  <si>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</si>
  <si>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</si>
  <si>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</si>
  <si>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</si>
  <si>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</si>
  <si>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</si>
  <si>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</si>
  <si>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</si>
  <si>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</si>
  <si>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</si>
  <si>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</si>
  <si>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</si>
  <si>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</si>
  <si>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</si>
  <si>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</si>
  <si>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</si>
  <si>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</si>
  <si>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</si>
  <si>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</si>
  <si>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</si>
  <si>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</si>
  <si>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</si>
  <si>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</si>
  <si>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</si>
  <si>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</si>
  <si>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</si>
  <si>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</si>
  <si>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</si>
  <si>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</si>
  <si>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</si>
  <si>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</si>
  <si>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</si>
  <si>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</si>
  <si>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</si>
  <si>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</si>
  <si>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</si>
  <si>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</si>
  <si>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</si>
  <si>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</si>
  <si>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</si>
  <si>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</si>
  <si>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</si>
  <si>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</si>
  <si>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</si>
  <si>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</si>
  <si>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</si>
  <si>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</si>
  <si>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</si>
  <si>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</si>
  <si>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</si>
  <si>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</si>
  <si>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</si>
  <si>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</si>
  <si>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</si>
  <si>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</si>
  <si>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</si>
  <si>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</si>
  <si>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</si>
  <si>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</si>
  <si>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</si>
  <si>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</si>
  <si>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</si>
  <si>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</si>
  <si>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</si>
  <si>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</si>
  <si>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</si>
  <si>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</si>
  <si>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</si>
  <si>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</si>
  <si>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</si>
  <si>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</si>
  <si>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</si>
  <si>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</si>
  <si>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</si>
  <si>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</si>
  <si>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</si>
  <si>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</si>
  <si>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</si>
  <si>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</si>
  <si>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</si>
  <si>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</si>
  <si>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</si>
  <si>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</si>
  <si>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</si>
  <si>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</si>
  <si>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</si>
  <si>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</si>
  <si>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</si>
  <si>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</si>
  <si>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</si>
  <si>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</si>
  <si>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</si>
  <si>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</si>
  <si>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</si>
  <si>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</si>
  <si>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</si>
  <si>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</si>
  <si>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</si>
  <si>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</si>
  <si>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</si>
  <si>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</si>
  <si>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</si>
  <si>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</si>
  <si>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</si>
  <si>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</si>
  <si>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</si>
  <si>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</si>
  <si>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</si>
  <si>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</si>
  <si>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</si>
  <si>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</si>
  <si>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</si>
  <si>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</si>
  <si>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</si>
  <si>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</si>
  <si>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</si>
  <si>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</si>
  <si>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</si>
  <si>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</si>
  <si>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</si>
  <si>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</si>
  <si>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</si>
  <si>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</si>
  <si>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</si>
  <si>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</si>
  <si>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</si>
  <si>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</si>
  <si>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</si>
  <si>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</si>
  <si>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</si>
  <si>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</si>
  <si>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</si>
  <si>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</si>
  <si>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</si>
  <si>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</si>
  <si>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</si>
  <si>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</si>
  <si>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</si>
  <si>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</si>
  <si>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</si>
  <si>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</si>
  <si>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</si>
  <si>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</si>
  <si>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</si>
  <si>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</si>
  <si>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</si>
  <si>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</si>
  <si>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</si>
  <si>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</si>
  <si>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</si>
  <si>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</si>
  <si>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</si>
  <si>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</si>
  <si>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</si>
  <si>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</si>
  <si>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</si>
  <si>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</si>
  <si>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</si>
  <si>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</si>
  <si>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</si>
  <si>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</si>
  <si>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</si>
  <si>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</si>
  <si>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</si>
  <si>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</si>
  <si>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</si>
  <si>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</si>
  <si>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</si>
  <si>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</si>
  <si>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</si>
  <si>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</si>
  <si>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</si>
  <si>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</si>
  <si>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</si>
  <si>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</si>
  <si>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</si>
  <si>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</si>
  <si>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</si>
  <si>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</si>
  <si>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</si>
  <si>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</si>
  <si>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</si>
  <si>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</si>
  <si>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</si>
  <si>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</si>
  <si>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</si>
  <si>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</si>
  <si>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</si>
  <si>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</si>
  <si>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</si>
  <si>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</si>
  <si>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</si>
  <si>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</si>
  <si>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</si>
  <si>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</si>
  <si>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</si>
  <si>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</si>
  <si>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</si>
  <si>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</si>
  <si>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</si>
  <si>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</si>
  <si>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</si>
  <si>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</si>
  <si>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</si>
  <si>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</si>
  <si>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</si>
  <si>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</si>
  <si>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</si>
  <si>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</si>
  <si>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</si>
  <si>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</si>
  <si>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</si>
  <si>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</si>
  <si>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</si>
  <si>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</si>
  <si>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</si>
  <si>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</si>
  <si>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</si>
  <si>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</si>
  <si>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</si>
  <si>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</si>
  <si>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</si>
  <si>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</si>
  <si>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</si>
  <si>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</si>
  <si>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</si>
  <si>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</si>
  <si>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</si>
  <si>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</si>
  <si>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</si>
  <si>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</si>
  <si>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</si>
  <si>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</si>
  <si>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</si>
  <si>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</si>
  <si>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</si>
  <si>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</si>
  <si>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</si>
  <si>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</si>
  <si>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</si>
  <si>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</si>
  <si>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</si>
  <si>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</si>
  <si>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</si>
  <si>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</si>
  <si>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</si>
  <si>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</si>
  <si>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</si>
  <si>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</si>
  <si>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</si>
  <si>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</si>
  <si>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</si>
  <si>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</si>
  <si>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</si>
  <si>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</si>
  <si>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</si>
  <si>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</si>
  <si>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</si>
  <si>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</si>
  <si>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</si>
  <si>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</si>
  <si>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</si>
  <si>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</si>
  <si>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</si>
  <si>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</si>
  <si>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</si>
  <si>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</si>
  <si>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</si>
  <si>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</si>
  <si>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</si>
  <si>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</si>
  <si>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</si>
  <si>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</si>
  <si>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</si>
  <si>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</si>
  <si>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</si>
  <si>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</si>
  <si>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</si>
  <si>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</si>
  <si>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</si>
  <si>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</si>
  <si>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</si>
  <si>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</si>
  <si>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</si>
  <si>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</si>
  <si>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</si>
  <si>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</si>
  <si>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</si>
  <si>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</si>
  <si>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</si>
  <si>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</si>
  <si>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</si>
  <si>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</si>
  <si>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</si>
  <si>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</si>
  <si>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</si>
  <si>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</si>
  <si>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</si>
  <si>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</si>
  <si>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</si>
  <si>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</si>
  <si>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</si>
  <si>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</si>
  <si>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</si>
  <si>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</si>
  <si>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</si>
  <si>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</si>
  <si>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</si>
  <si>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</si>
  <si>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</si>
  <si>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</si>
  <si>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</si>
  <si>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</si>
  <si>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</si>
  <si>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</si>
  <si>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</si>
  <si>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</si>
  <si>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</si>
  <si>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</si>
  <si>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</si>
  <si>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</si>
  <si>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</si>
  <si>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</si>
  <si>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</si>
  <si>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</si>
  <si>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</si>
  <si>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</si>
  <si>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</si>
  <si>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</si>
  <si>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</si>
  <si>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</si>
  <si>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</si>
  <si>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</si>
  <si>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</si>
  <si>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</si>
  <si>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</si>
  <si>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</si>
  <si>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</si>
  <si>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</si>
  <si>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</si>
  <si>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</si>
  <si>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</si>
  <si>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</si>
  <si>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</si>
  <si>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</si>
  <si>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</si>
  <si>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</si>
  <si>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</si>
  <si>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</si>
  <si>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</si>
  <si>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</si>
  <si>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</si>
  <si>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</si>
  <si>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</si>
  <si>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</si>
  <si>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</si>
  <si>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</si>
  <si>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</si>
  <si>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</si>
  <si>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</si>
  <si>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</si>
  <si>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</si>
  <si>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</si>
  <si>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</si>
  <si>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</si>
  <si>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</si>
  <si>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</si>
  <si>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</si>
  <si>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</si>
  <si>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</si>
  <si>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</si>
  <si>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</si>
  <si>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</si>
  <si>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</si>
  <si>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</si>
  <si>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</si>
  <si>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</si>
  <si>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</si>
  <si>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</si>
  <si>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</si>
  <si>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</si>
  <si>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</si>
  <si>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</si>
  <si>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</si>
  <si>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</si>
  <si>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</si>
  <si>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</si>
  <si>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</si>
  <si>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</si>
  <si>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</si>
  <si>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</si>
  <si>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</si>
  <si>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</si>
  <si>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</si>
  <si>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</si>
  <si>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</si>
  <si>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</si>
  <si>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</si>
  <si>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</si>
  <si>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</si>
  <si>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</si>
  <si>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</si>
  <si>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</si>
  <si>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</si>
  <si>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</si>
  <si>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</si>
  <si>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</si>
  <si>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</si>
  <si>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</si>
  <si>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</si>
  <si>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</si>
  <si>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</si>
  <si>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</si>
  <si>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</si>
  <si>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</si>
  <si>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</si>
  <si>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</si>
  <si>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</si>
  <si>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</si>
  <si>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</si>
  <si>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</si>
  <si>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</si>
  <si>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</si>
  <si>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</si>
  <si>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</si>
  <si>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</si>
  <si>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</si>
  <si>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</si>
  <si>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</si>
  <si>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</si>
  <si>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</si>
  <si>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</si>
  <si>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</si>
  <si>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</si>
  <si>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</si>
  <si>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</si>
  <si>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</si>
  <si>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</si>
  <si>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</si>
  <si>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</si>
  <si>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</si>
  <si>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</si>
  <si>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</si>
  <si>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</si>
  <si>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</si>
  <si>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</si>
  <si>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</si>
  <si>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</si>
  <si>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</si>
  <si>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</si>
  <si>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</si>
  <si>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</si>
  <si>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</si>
  <si>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</si>
  <si>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</si>
  <si>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</si>
  <si>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</si>
  <si>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</si>
  <si>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</si>
  <si>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</si>
  <si>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</si>
  <si>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</si>
  <si>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</si>
  <si>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</si>
  <si>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</si>
  <si>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</si>
  <si>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</si>
  <si>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</si>
  <si>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</si>
  <si>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</si>
  <si>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</si>
  <si>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</si>
  <si>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</si>
  <si>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</si>
  <si>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</si>
  <si>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</si>
  <si>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</si>
  <si>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</si>
  <si>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</si>
  <si>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</si>
  <si>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</si>
  <si>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</si>
  <si>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</si>
  <si>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</si>
  <si>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</si>
  <si>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</si>
  <si>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</si>
  <si>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</si>
  <si>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</si>
  <si>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</si>
  <si>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</si>
  <si>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</si>
  <si>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</si>
  <si>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</si>
  <si>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</si>
  <si>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</si>
  <si>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</si>
  <si>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</si>
  <si>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</si>
  <si>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</si>
  <si>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</si>
  <si>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</si>
  <si>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</si>
  <si>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</si>
  <si>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</si>
  <si>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</si>
  <si>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</si>
  <si>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</si>
  <si>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</si>
  <si>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</si>
  <si>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</si>
  <si>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</si>
  <si>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</si>
  <si>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</si>
  <si>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</si>
  <si>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</si>
  <si>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</si>
  <si>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</si>
  <si>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</si>
  <si>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</si>
  <si>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</si>
  <si>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</si>
  <si>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</si>
  <si>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</si>
  <si>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</si>
  <si>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</si>
  <si>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</si>
  <si>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</si>
  <si>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</si>
  <si>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</si>
  <si>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</si>
  <si>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</si>
  <si>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</si>
  <si>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</si>
  <si>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</si>
  <si>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</si>
  <si>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</si>
  <si>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</si>
  <si>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</si>
  <si>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</si>
  <si>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</si>
  <si>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</si>
  <si>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</si>
  <si>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</si>
  <si>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</si>
  <si>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</si>
  <si>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</si>
  <si>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</si>
  <si>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</si>
  <si>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</si>
  <si>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</si>
  <si>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</si>
  <si>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</si>
  <si>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</si>
  <si>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</si>
  <si>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</si>
  <si>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</si>
  <si>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</si>
  <si>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</si>
  <si>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</si>
  <si>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</si>
  <si>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</si>
  <si>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</si>
  <si>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</si>
  <si>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</si>
  <si>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</si>
  <si>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</si>
  <si>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</si>
  <si>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</si>
  <si>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</si>
  <si>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</si>
  <si>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</si>
  <si>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</si>
  <si>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</si>
  <si>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</si>
  <si>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</si>
  <si>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</si>
  <si>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</si>
  <si>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</si>
  <si>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</si>
  <si>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</si>
  <si>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</si>
  <si>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</si>
  <si>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</si>
  <si>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</si>
  <si>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</si>
  <si>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</si>
  <si>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</si>
  <si>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</si>
  <si>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</si>
  <si>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</si>
  <si>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</si>
  <si>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</si>
  <si>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</si>
  <si>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</si>
  <si>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</si>
  <si>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</si>
  <si>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</si>
  <si>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</si>
  <si>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</si>
  <si>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</si>
  <si>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</si>
  <si>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</si>
  <si>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</si>
  <si>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</si>
  <si>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</si>
  <si>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</si>
  <si>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</si>
  <si>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</si>
  <si>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</si>
  <si>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</si>
  <si>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</si>
  <si>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</si>
  <si>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</si>
  <si>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</si>
  <si>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</si>
  <si>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</si>
  <si>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</si>
  <si>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</si>
  <si>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</si>
  <si>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</si>
  <si>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</si>
  <si>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</si>
  <si>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</si>
  <si>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</si>
  <si>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</si>
  <si>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</si>
  <si>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</si>
  <si>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</si>
  <si>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</si>
  <si>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</si>
  <si>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</si>
  <si>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</si>
  <si>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</si>
  <si>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</si>
  <si>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</si>
  <si>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</si>
  <si>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</si>
  <si>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</si>
  <si>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</si>
  <si>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</si>
  <si>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</si>
  <si>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</si>
  <si>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</si>
  <si>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</si>
  <si>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</si>
  <si>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</si>
  <si>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</si>
  <si>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</si>
  <si>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</si>
  <si>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</si>
  <si>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</si>
  <si>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</si>
  <si>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</si>
  <si>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</si>
  <si>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</si>
  <si>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</si>
  <si>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</si>
  <si>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</si>
  <si>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</si>
  <si>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</si>
  <si>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</si>
  <si>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</si>
  <si>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</si>
  <si>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</si>
  <si>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</si>
  <si>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</si>
  <si>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</si>
  <si>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</si>
  <si>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</si>
  <si>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</si>
  <si>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</si>
  <si>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</si>
  <si>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</si>
  <si>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</si>
  <si>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</si>
  <si>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</si>
  <si>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</si>
  <si>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</si>
  <si>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</si>
  <si>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</si>
  <si>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</si>
  <si>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</si>
  <si>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</si>
  <si>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</si>
  <si>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</si>
  <si>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</si>
  <si>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</si>
  <si>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</si>
  <si>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</si>
  <si>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</si>
  <si>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</si>
  <si>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</si>
  <si>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</si>
  <si>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</si>
  <si>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</si>
  <si>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</si>
  <si>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</si>
  <si>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</si>
  <si>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</si>
  <si>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</si>
  <si>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</si>
  <si>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</si>
  <si>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</si>
  <si>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</si>
  <si>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</si>
  <si>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</si>
  <si>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</si>
  <si>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</si>
  <si>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</si>
  <si>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</si>
  <si>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</si>
  <si>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</si>
  <si>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</si>
  <si>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</si>
  <si>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</si>
  <si>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</si>
  <si>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</si>
  <si>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</si>
  <si>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</si>
  <si>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</si>
  <si>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</si>
  <si>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</si>
  <si>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</si>
  <si>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</si>
  <si>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</si>
  <si>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</si>
  <si>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</si>
  <si>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</si>
  <si>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</si>
  <si>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</si>
  <si>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</si>
  <si>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</si>
  <si>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</si>
  <si>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</si>
  <si>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</si>
  <si>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</si>
  <si>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</si>
  <si>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</si>
  <si>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</si>
  <si>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</si>
  <si>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</si>
  <si>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</si>
  <si>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</si>
  <si>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</si>
  <si>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</si>
  <si>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</si>
  <si>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</si>
  <si>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</si>
  <si>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</si>
  <si>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</si>
  <si>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</si>
  <si>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</si>
  <si>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</si>
  <si>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</si>
  <si>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</si>
  <si>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</si>
  <si>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</si>
  <si>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</si>
  <si>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</si>
  <si>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</si>
  <si>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</si>
  <si>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</si>
  <si>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</si>
  <si>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</si>
  <si>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</si>
  <si>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</si>
  <si>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</si>
  <si>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</si>
  <si>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</si>
  <si>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</si>
  <si>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</si>
  <si>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</si>
  <si>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</si>
  <si>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</si>
  <si>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</si>
  <si>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</si>
  <si>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</si>
  <si>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</si>
  <si>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</si>
  <si>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</si>
  <si>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</si>
  <si>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</si>
  <si>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</si>
  <si>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</si>
  <si>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</si>
  <si>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</si>
  <si>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</si>
  <si>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</si>
  <si>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</si>
  <si>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</si>
  <si>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</si>
  <si>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</si>
  <si>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</si>
  <si>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</si>
  <si>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</si>
  <si>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</si>
  <si>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</si>
  <si>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</si>
  <si>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</si>
  <si>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</si>
  <si>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</si>
  <si>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</si>
  <si>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</si>
  <si>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</si>
  <si>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</si>
  <si>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</si>
  <si>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</si>
  <si>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</si>
  <si>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</si>
  <si>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</si>
  <si>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</si>
  <si>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</si>
  <si>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</si>
  <si>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</si>
  <si>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</si>
  <si>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</si>
  <si>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</si>
  <si>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</si>
  <si>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</si>
  <si>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</si>
  <si>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</si>
  <si>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</si>
  <si>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</si>
  <si>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</si>
  <si>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</si>
  <si>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</si>
  <si>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</si>
  <si>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</si>
  <si>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</si>
  <si>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</si>
  <si>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</si>
  <si>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</si>
  <si>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</si>
  <si>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</si>
  <si>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</si>
  <si>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</si>
  <si>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</si>
  <si>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</si>
  <si>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</si>
  <si>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</si>
  <si>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</si>
  <si>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</si>
  <si>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</si>
  <si>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</si>
  <si>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</si>
  <si>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</si>
  <si>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</si>
  <si>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</si>
  <si>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</si>
  <si>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</si>
  <si>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</si>
  <si>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</si>
  <si>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</si>
  <si>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</si>
  <si>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</si>
  <si>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</si>
  <si>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</si>
  <si>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</si>
  <si>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</si>
  <si>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</si>
  <si>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</si>
  <si>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</si>
  <si>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</si>
  <si>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</si>
  <si>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</si>
  <si>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</si>
  <si>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</si>
  <si>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</si>
  <si>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</si>
  <si>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</si>
  <si>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</si>
  <si>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</si>
  <si>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</si>
  <si>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</si>
  <si>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</si>
  <si>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</si>
  <si>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</si>
  <si>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</si>
  <si>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</si>
  <si>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</si>
  <si>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</si>
  <si>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</si>
  <si>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</si>
  <si>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</si>
  <si>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</si>
  <si>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</si>
  <si>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</si>
  <si>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</si>
  <si>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</si>
  <si>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</si>
  <si>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</si>
  <si>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</si>
  <si>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</si>
  <si>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</si>
  <si>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</si>
  <si>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</si>
  <si>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</si>
  <si>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</si>
  <si>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</si>
  <si>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</si>
  <si>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</si>
  <si>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</si>
  <si>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</si>
  <si>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</si>
  <si>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</si>
  <si>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</si>
  <si>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</si>
  <si>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</si>
  <si>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</si>
  <si>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</si>
  <si>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</si>
  <si>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</si>
  <si>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</si>
  <si>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</si>
  <si>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</si>
  <si>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</si>
  <si>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</si>
  <si>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</si>
  <si>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</si>
  <si>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</si>
  <si>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</si>
  <si>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</si>
  <si>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</si>
  <si>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</si>
  <si>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</si>
  <si>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</si>
  <si>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</si>
  <si>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</si>
  <si>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</si>
  <si>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</si>
  <si>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</si>
  <si>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</si>
  <si>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</si>
  <si>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</si>
  <si>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</si>
  <si>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</si>
  <si>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</si>
  <si>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</si>
  <si>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</si>
  <si>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</si>
  <si>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</si>
  <si>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</si>
  <si>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</si>
  <si>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</si>
  <si>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</si>
  <si>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</si>
  <si>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</si>
  <si>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</si>
  <si>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</si>
  <si>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</si>
  <si>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</si>
  <si>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</si>
  <si>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</si>
  <si>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</si>
  <si>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</si>
  <si>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</si>
  <si>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</si>
  <si>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</si>
  <si>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</si>
  <si>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</si>
  <si>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</si>
  <si>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</si>
  <si>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</si>
  <si>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</si>
  <si>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</si>
  <si>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</si>
  <si>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</si>
  <si>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</si>
  <si>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</si>
  <si>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</si>
  <si>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</si>
  <si>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</si>
  <si>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</si>
  <si>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</si>
  <si>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</si>
  <si>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</si>
  <si>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</si>
  <si>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</si>
  <si>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</si>
  <si>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</si>
  <si>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</si>
  <si>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</si>
  <si>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</si>
  <si>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</si>
  <si>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</si>
  <si>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</si>
  <si>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</si>
  <si>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</si>
  <si>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</si>
  <si>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</si>
  <si>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</si>
  <si>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</si>
  <si>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</si>
  <si>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</si>
  <si>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</si>
  <si>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</si>
  <si>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</si>
  <si>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</si>
  <si>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</si>
  <si>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</si>
  <si>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</si>
  <si>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</si>
  <si>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</si>
  <si>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</si>
  <si>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</si>
  <si>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</si>
  <si>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</si>
  <si>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</si>
  <si>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</si>
  <si>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</si>
  <si>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</si>
  <si>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</si>
  <si>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</si>
  <si>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</si>
  <si>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</si>
  <si>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</si>
  <si>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</si>
  <si>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</si>
  <si>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</si>
  <si>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</si>
  <si>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</si>
  <si>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</si>
  <si>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</si>
  <si>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</si>
  <si>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</si>
  <si>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</si>
  <si>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</si>
  <si>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</si>
  <si>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</si>
  <si>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</si>
  <si>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</si>
  <si>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</si>
  <si>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</si>
  <si>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</si>
  <si>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</si>
  <si>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</si>
  <si>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</si>
  <si>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</si>
  <si>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</si>
  <si>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</si>
  <si>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</si>
  <si>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</si>
  <si>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</si>
  <si>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</si>
  <si>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</si>
  <si>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</si>
  <si>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</si>
  <si>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</si>
  <si>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</si>
  <si>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</si>
  <si>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</si>
  <si>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</si>
  <si>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</si>
  <si>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</si>
  <si>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</si>
  <si>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</si>
  <si>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</si>
  <si>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</si>
  <si>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</si>
  <si>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</si>
  <si>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</si>
  <si>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</si>
  <si>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</si>
  <si>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</si>
  <si>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</si>
  <si>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</si>
  <si>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</si>
  <si>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</si>
  <si>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</si>
  <si>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</si>
  <si>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</si>
  <si>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</si>
  <si>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</si>
  <si>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</si>
  <si>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</si>
  <si>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</si>
  <si>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</si>
  <si>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</si>
  <si>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</si>
  <si>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</si>
  <si>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</si>
  <si>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</si>
  <si>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</si>
  <si>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</si>
  <si>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</si>
  <si>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</si>
  <si>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</si>
  <si>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</si>
  <si>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</si>
  <si>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</si>
  <si>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</si>
  <si>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</si>
  <si>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</si>
  <si>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</si>
  <si>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</si>
  <si>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</si>
  <si>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</si>
  <si>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</si>
  <si>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</si>
  <si>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</si>
  <si>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</si>
  <si>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</si>
  <si>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</si>
  <si>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</si>
  <si>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</si>
  <si>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</si>
  <si>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</si>
  <si>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</si>
  <si>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</si>
  <si>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</si>
  <si>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</si>
  <si>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</si>
  <si>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</si>
  <si>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</si>
  <si>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</si>
  <si>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</si>
  <si>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</si>
  <si>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</si>
  <si>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</si>
  <si>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</si>
  <si>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</si>
  <si>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</si>
  <si>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</si>
  <si>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</si>
  <si>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</si>
  <si>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</si>
  <si>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</si>
  <si>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</si>
  <si>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</si>
  <si>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</si>
  <si>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</si>
  <si>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</si>
  <si>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</si>
  <si>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</si>
  <si>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</si>
  <si>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</si>
  <si>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</si>
  <si>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</si>
  <si>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</si>
  <si>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</si>
  <si>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</si>
  <si>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</si>
  <si>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</si>
  <si>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</si>
  <si>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</si>
  <si>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</si>
  <si>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</si>
  <si>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</si>
  <si>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</si>
  <si>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</si>
  <si>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</si>
  <si>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</si>
  <si>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</si>
  <si>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</si>
  <si>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</si>
  <si>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</si>
  <si>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</si>
  <si>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</si>
  <si>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</si>
  <si>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</si>
  <si>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</si>
  <si>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</si>
  <si>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</si>
  <si>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</si>
  <si>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</si>
  <si>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</si>
  <si>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</si>
  <si>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</si>
  <si>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</si>
  <si>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</si>
  <si>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</si>
  <si>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</si>
  <si>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</si>
  <si>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</si>
  <si>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</si>
  <si>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</si>
  <si>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</si>
  <si>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</si>
  <si>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</si>
  <si>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</si>
  <si>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</si>
  <si>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</si>
  <si>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</si>
  <si>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</si>
  <si>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</si>
  <si>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</si>
  <si>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</si>
  <si>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</si>
  <si>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</si>
  <si>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</si>
  <si>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</si>
  <si>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</si>
  <si>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</si>
  <si>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</si>
  <si>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</si>
  <si>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</si>
  <si>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</si>
  <si>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</si>
  <si>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</si>
  <si>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</si>
  <si>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</si>
  <si>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</si>
  <si>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</si>
  <si>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</si>
  <si>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</si>
  <si>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</si>
  <si>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</si>
  <si>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</si>
  <si>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</si>
  <si>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</si>
  <si>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</si>
  <si>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</si>
  <si>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</si>
  <si>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</si>
  <si>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</si>
  <si>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</si>
  <si>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</si>
  <si>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</si>
  <si>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</si>
  <si>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</si>
  <si>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</si>
  <si>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</si>
  <si>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</si>
  <si>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</si>
  <si>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</si>
  <si>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</si>
  <si>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</si>
  <si>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</si>
  <si>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</si>
  <si>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</si>
  <si>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</si>
  <si>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</si>
  <si>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</si>
  <si>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</si>
  <si>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</si>
  <si>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</si>
  <si>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</si>
  <si>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</si>
  <si>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</si>
  <si>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</si>
  <si>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</si>
  <si>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</si>
  <si>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</si>
  <si>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</si>
  <si>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</si>
  <si>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</si>
  <si>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</si>
  <si>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</si>
  <si>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</si>
  <si>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</si>
  <si>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</si>
  <si>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</si>
  <si>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</si>
  <si>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</si>
  <si>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</si>
  <si>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</si>
  <si>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</si>
  <si>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</si>
  <si>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</si>
  <si>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</si>
  <si>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</si>
  <si>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</si>
  <si>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</si>
  <si>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</si>
  <si>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</si>
  <si>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</si>
  <si>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</si>
  <si>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</si>
  <si>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</si>
  <si>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</si>
  <si>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</si>
  <si>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</si>
  <si>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</si>
  <si>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</si>
  <si>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</si>
  <si>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</si>
  <si>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</si>
  <si>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</si>
  <si>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</si>
  <si>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</si>
  <si>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</si>
  <si>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</si>
  <si>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</si>
  <si>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</si>
  <si>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</si>
  <si>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</si>
  <si>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</si>
  <si>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</si>
  <si>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</si>
  <si>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</si>
  <si>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</si>
  <si>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</si>
  <si>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</si>
  <si>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</si>
  <si>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</si>
  <si>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</si>
  <si>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</si>
  <si>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</si>
  <si>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</si>
  <si>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</si>
  <si>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</si>
  <si>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</si>
  <si>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</si>
  <si>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</si>
  <si>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</si>
  <si>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</si>
  <si>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</si>
  <si>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</si>
  <si>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</si>
  <si>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</si>
  <si>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</si>
  <si>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</si>
  <si>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</si>
  <si>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</si>
  <si>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</si>
  <si>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</si>
  <si>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</si>
  <si>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</si>
  <si>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</si>
  <si>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</si>
  <si>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</si>
  <si>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</si>
  <si>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</si>
  <si>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</si>
  <si>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</si>
  <si>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</si>
  <si>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</si>
  <si>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</si>
  <si>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</si>
  <si>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</si>
  <si>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</si>
  <si>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</si>
  <si>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</si>
  <si>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</si>
  <si>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</si>
  <si>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</si>
  <si>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</si>
  <si>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</si>
  <si>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</si>
  <si>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</si>
  <si>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</si>
  <si>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</si>
  <si>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</si>
  <si>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</si>
  <si>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</si>
  <si>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</si>
  <si>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</si>
  <si>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</si>
  <si>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</si>
  <si>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</si>
  <si>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</si>
  <si>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</si>
  <si>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</si>
  <si>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</si>
  <si>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</si>
  <si>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</si>
  <si>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</si>
  <si>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</si>
  <si>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</si>
  <si>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</si>
  <si>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</si>
  <si>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</si>
  <si>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</si>
  <si>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</si>
  <si>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</si>
  <si>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</si>
  <si>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</si>
  <si>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</si>
  <si>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</si>
  <si>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</si>
  <si>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</si>
  <si>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</si>
  <si>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</si>
  <si>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</si>
  <si>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</si>
  <si>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</si>
  <si>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</si>
  <si>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</si>
  <si>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</si>
  <si>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</si>
  <si>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</si>
  <si>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</si>
  <si>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</si>
  <si>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</si>
  <si>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</si>
  <si>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</si>
  <si>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</si>
  <si>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</si>
  <si>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</si>
  <si>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</si>
  <si>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</si>
  <si>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</si>
  <si>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</si>
  <si>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</si>
  <si>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</si>
  <si>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</si>
  <si>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</si>
  <si>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</si>
  <si>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</si>
  <si>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</si>
  <si>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</si>
  <si>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</si>
  <si>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</si>
  <si>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</si>
  <si>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</si>
  <si>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</si>
  <si>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</si>
  <si>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</si>
  <si>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</si>
  <si>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</si>
  <si>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</si>
  <si>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</si>
  <si>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</si>
  <si>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</si>
  <si>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</si>
  <si>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</si>
  <si>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</si>
  <si>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</si>
  <si>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</si>
  <si>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</si>
  <si>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</si>
  <si>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</si>
  <si>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</si>
  <si>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</si>
  <si>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</si>
  <si>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</si>
  <si>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</si>
  <si>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</si>
  <si>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</si>
  <si>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</si>
  <si>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</si>
  <si>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</si>
  <si>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</si>
  <si>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</si>
  <si>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</si>
  <si>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</si>
  <si>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</si>
  <si>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</si>
  <si>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</si>
  <si>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</si>
  <si>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</si>
  <si>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</si>
  <si>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</si>
  <si>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</si>
  <si>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</si>
  <si>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</si>
  <si>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</si>
  <si>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</si>
  <si>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</si>
  <si>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</si>
  <si>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</si>
  <si>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</si>
  <si>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</si>
  <si>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</si>
  <si>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</si>
  <si>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</si>
  <si>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</si>
  <si>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</si>
  <si>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</si>
  <si>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</si>
  <si>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</si>
  <si>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</si>
  <si>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</si>
  <si>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</si>
  <si>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</si>
  <si>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</si>
  <si>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</si>
  <si>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</si>
  <si>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</si>
  <si>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</si>
  <si>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</si>
  <si>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</si>
  <si>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</si>
  <si>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</si>
  <si>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</si>
  <si>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</si>
  <si>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</si>
  <si>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</si>
  <si>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</si>
  <si>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</si>
  <si>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</si>
  <si>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</si>
  <si>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</si>
  <si>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</si>
  <si>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</si>
  <si>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</si>
  <si>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</si>
  <si>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</si>
  <si>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</si>
  <si>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</si>
  <si>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</si>
  <si>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</si>
  <si>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</si>
  <si>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</si>
  <si>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</si>
  <si>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</si>
  <si>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</si>
  <si>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</si>
  <si>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</si>
  <si>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</si>
  <si>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</si>
  <si>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</si>
  <si>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</si>
  <si>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</si>
  <si>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</si>
  <si>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</si>
  <si>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</si>
  <si>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</si>
  <si>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</si>
  <si>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</si>
  <si>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</si>
  <si>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</si>
  <si>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</si>
  <si>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</si>
  <si>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</si>
  <si>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</si>
  <si>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</si>
  <si>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</si>
  <si>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</si>
  <si>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</si>
  <si>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</si>
  <si>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</si>
  <si>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</si>
  <si>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</si>
  <si>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</si>
  <si>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</si>
  <si>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</si>
  <si>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</si>
  <si>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</si>
  <si>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</si>
  <si>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</si>
  <si>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</si>
  <si>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</si>
  <si>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</si>
  <si>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</si>
  <si>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</si>
  <si>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</si>
  <si>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</si>
  <si>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</si>
  <si>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</si>
  <si>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</si>
  <si>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</si>
  <si>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</si>
  <si>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</si>
  <si>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</si>
  <si>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</si>
  <si>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</si>
  <si>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</si>
  <si>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</si>
  <si>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</si>
  <si>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</si>
  <si>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</si>
  <si>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</si>
  <si>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</si>
  <si>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</si>
  <si>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</si>
  <si>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</si>
  <si>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</si>
  <si>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</si>
  <si>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</si>
  <si>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</si>
  <si>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</si>
  <si>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</si>
  <si>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</si>
  <si>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</si>
  <si>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</si>
  <si>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</si>
  <si>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</si>
  <si>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</si>
  <si>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</si>
  <si>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</si>
  <si>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</si>
  <si>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</si>
  <si>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</si>
  <si>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</si>
  <si>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</si>
  <si>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</si>
  <si>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</si>
  <si>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</si>
  <si>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</si>
  <si>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</si>
  <si>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</si>
  <si>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</si>
  <si>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</si>
  <si>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</si>
  <si>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</si>
  <si>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</si>
  <si>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</si>
  <si>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</si>
  <si>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</si>
  <si>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</si>
  <si>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</si>
  <si>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</si>
  <si>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</si>
  <si>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</si>
  <si>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</si>
  <si>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</si>
  <si>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</si>
  <si>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</si>
  <si>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</si>
  <si>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</si>
  <si>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</si>
  <si>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</si>
  <si>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</si>
  <si>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</si>
  <si>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</si>
  <si>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</si>
  <si>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</si>
  <si>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</si>
  <si>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</si>
  <si>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</si>
  <si>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</si>
  <si>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</si>
  <si>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</si>
  <si>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</si>
  <si>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</si>
  <si>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</si>
  <si>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</si>
  <si>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</si>
  <si>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</si>
  <si>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</si>
  <si>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</si>
  <si>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</si>
  <si>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</si>
  <si>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</si>
  <si>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</si>
  <si>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</si>
  <si>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</si>
  <si>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</si>
  <si>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</si>
  <si>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</si>
  <si>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</si>
  <si>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</si>
  <si>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</si>
  <si>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</si>
  <si>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</si>
  <si>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</si>
  <si>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</si>
  <si>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</si>
  <si>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</si>
  <si>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</si>
  <si>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</si>
  <si>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</si>
  <si>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</si>
  <si>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</si>
  <si>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</si>
  <si>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</si>
  <si>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</si>
  <si>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</si>
  <si>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</si>
  <si>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</si>
  <si>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</si>
  <si>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</si>
  <si>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</si>
  <si>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</si>
  <si>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</si>
  <si>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</si>
  <si>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</si>
  <si>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</si>
  <si>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</si>
  <si>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</si>
  <si>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</si>
  <si>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</si>
  <si>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</si>
  <si>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</si>
  <si>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</si>
  <si>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</si>
  <si>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</si>
  <si>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</si>
  <si>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</si>
  <si>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</si>
  <si>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</si>
  <si>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</si>
  <si>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</si>
  <si>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</si>
  <si>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</si>
  <si>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</si>
  <si>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</si>
  <si>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</si>
  <si>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</si>
  <si>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</si>
  <si>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</si>
  <si>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</si>
  <si>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</si>
  <si>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</si>
  <si>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</si>
  <si>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</si>
  <si>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</si>
  <si>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</si>
  <si>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</si>
  <si>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</si>
  <si>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</si>
  <si>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</si>
  <si>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</si>
  <si>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</si>
  <si>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</si>
  <si>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</si>
  <si>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</si>
  <si>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</si>
  <si>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</si>
  <si>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</si>
  <si>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</si>
  <si>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</si>
  <si>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</si>
  <si>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</si>
  <si>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</si>
  <si>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</si>
  <si>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</si>
  <si>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</si>
  <si>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</si>
  <si>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</si>
  <si>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</si>
  <si>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</si>
  <si>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</si>
  <si>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</si>
  <si>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</si>
  <si>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</si>
  <si>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</si>
  <si>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</si>
  <si>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</si>
  <si>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</si>
  <si>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</si>
  <si>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</si>
  <si>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</si>
  <si>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</si>
  <si>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</si>
  <si>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</si>
  <si>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</si>
  <si>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</si>
  <si>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</si>
  <si>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</si>
  <si>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</si>
  <si>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</si>
  <si>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</si>
  <si>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</si>
  <si>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</si>
  <si>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</si>
  <si>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</si>
  <si>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</si>
  <si>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</si>
  <si>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</si>
  <si>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</si>
  <si>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</si>
  <si>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</si>
  <si>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</si>
  <si>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</si>
  <si>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</si>
  <si>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</si>
  <si>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</si>
  <si>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</si>
  <si>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</si>
  <si>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</si>
  <si>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</si>
  <si>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</si>
  <si>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</si>
  <si>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</si>
  <si>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</si>
  <si>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</si>
  <si>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</si>
  <si>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</si>
  <si>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</si>
  <si>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</si>
  <si>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</si>
  <si>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</si>
  <si>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</si>
  <si>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</si>
  <si>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</si>
  <si>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</si>
  <si>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</si>
  <si>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</si>
  <si>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</si>
  <si>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</si>
  <si>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</si>
  <si>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</si>
  <si>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</si>
  <si>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</si>
  <si>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</si>
  <si>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</si>
  <si>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</si>
  <si>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</si>
  <si>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</si>
  <si>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</si>
  <si>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</si>
  <si>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</si>
  <si>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</si>
  <si>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</si>
  <si>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</si>
  <si>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</si>
  <si>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</si>
  <si>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</si>
  <si>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</si>
  <si>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</si>
  <si>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</si>
  <si>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</si>
  <si>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</si>
  <si>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</si>
  <si>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</si>
  <si>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</si>
  <si>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</si>
  <si>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</si>
  <si>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</si>
  <si>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</si>
  <si>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</si>
  <si>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</si>
  <si>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</si>
  <si>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</si>
  <si>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</si>
  <si>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</si>
  <si>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</si>
  <si>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</si>
  <si>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</si>
  <si>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</si>
  <si>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</si>
  <si>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</si>
  <si>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</si>
  <si>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</si>
  <si>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</si>
  <si>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</si>
  <si>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</si>
  <si>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</si>
  <si>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</si>
  <si>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</si>
  <si>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</si>
  <si>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</si>
  <si>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</si>
  <si>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</si>
  <si>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</si>
  <si>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</si>
  <si>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</si>
  <si>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</si>
  <si>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</si>
  <si>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</si>
  <si>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</si>
  <si>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</si>
  <si>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</si>
  <si>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</si>
  <si>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</si>
  <si>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</si>
  <si>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</si>
  <si>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</si>
  <si>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</si>
  <si>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</si>
  <si>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</si>
  <si>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</si>
  <si>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</si>
  <si>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</si>
  <si>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</si>
  <si>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</si>
  <si>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</si>
  <si>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</si>
  <si>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</si>
  <si>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</si>
  <si>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</si>
  <si>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</si>
  <si>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</si>
  <si>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</si>
  <si>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</si>
  <si>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</si>
  <si>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</si>
  <si>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</si>
  <si>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</si>
  <si>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</si>
  <si>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</si>
  <si>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</si>
  <si>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</si>
  <si>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</si>
  <si>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</si>
  <si>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</si>
  <si>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</si>
  <si>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</si>
  <si>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</si>
  <si>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</si>
  <si>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</si>
  <si>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</si>
  <si>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</si>
  <si>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</si>
  <si>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</si>
  <si>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</si>
  <si>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</si>
  <si>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</si>
  <si>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</si>
  <si>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</si>
  <si>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</si>
  <si>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</si>
  <si>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</si>
  <si>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</si>
  <si>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</si>
  <si>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</si>
  <si>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</si>
  <si>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</si>
  <si>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</si>
  <si>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</si>
  <si>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</si>
  <si>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</si>
  <si>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</si>
  <si>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</si>
  <si>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</si>
  <si>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</si>
  <si>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</si>
  <si>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</si>
  <si>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</si>
  <si>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</si>
  <si>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</si>
  <si>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</si>
  <si>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</si>
  <si>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</si>
  <si>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</si>
  <si>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</si>
  <si>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</si>
  <si>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</si>
  <si>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</si>
  <si>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</si>
  <si>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</si>
  <si>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</si>
  <si>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</si>
  <si>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</si>
  <si>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</si>
  <si>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</si>
  <si>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</si>
  <si>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</si>
  <si>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</si>
  <si>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</si>
  <si>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</si>
  <si>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</si>
  <si>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</si>
  <si>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</si>
  <si>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</si>
  <si>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</si>
  <si>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</si>
  <si>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</si>
  <si>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</si>
  <si>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</si>
  <si>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</si>
  <si>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</si>
  <si>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</si>
  <si>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</si>
  <si>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</si>
  <si>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</si>
  <si>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</si>
  <si>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</si>
  <si>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</si>
  <si>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</si>
  <si>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</si>
  <si>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</si>
  <si>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</si>
  <si>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</si>
  <si>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</si>
  <si>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</si>
  <si>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</si>
  <si>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</si>
  <si>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</si>
  <si>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</si>
  <si>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</si>
  <si>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</si>
  <si>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</si>
  <si>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</si>
  <si>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</si>
  <si>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</si>
  <si>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</si>
  <si>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</si>
  <si>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</si>
  <si>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</si>
  <si>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</si>
  <si>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</si>
  <si>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</si>
  <si>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</si>
  <si>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</si>
  <si>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</si>
  <si>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</si>
  <si>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</si>
  <si>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</si>
  <si>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</si>
  <si>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</si>
  <si>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</si>
  <si>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</si>
  <si>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</si>
  <si>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</si>
  <si>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</si>
  <si>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</si>
  <si>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</si>
  <si>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</si>
  <si>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</si>
  <si>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</si>
  <si>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</si>
  <si>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</si>
  <si>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</si>
  <si>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</si>
  <si>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</si>
  <si>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</si>
  <si>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</si>
  <si>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</si>
  <si>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</si>
  <si>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</si>
  <si>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</si>
  <si>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</si>
  <si>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</si>
  <si>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</si>
  <si>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</si>
  <si>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</si>
  <si>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</si>
  <si>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</si>
  <si>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</si>
  <si>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</si>
  <si>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</si>
  <si>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</si>
  <si>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</si>
  <si>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</si>
  <si>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</si>
  <si>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</si>
  <si>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</si>
  <si>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</si>
  <si>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</si>
  <si>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</si>
  <si>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</si>
  <si>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</si>
  <si>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</si>
  <si>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</si>
  <si>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</si>
  <si>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</si>
  <si>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</si>
  <si>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</si>
  <si>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</si>
  <si>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</si>
  <si>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</si>
  <si>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</si>
  <si>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</si>
  <si>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</si>
  <si>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</si>
  <si>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</si>
  <si>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</si>
  <si>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</si>
  <si>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</si>
  <si>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</si>
  <si>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</si>
  <si>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</si>
  <si>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</si>
  <si>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</si>
  <si>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</si>
  <si>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</si>
  <si>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</si>
  <si>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</si>
  <si>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</si>
  <si>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</si>
  <si>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</si>
  <si>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</si>
  <si>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</si>
  <si>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</si>
  <si>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</si>
  <si>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</si>
  <si>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</si>
  <si>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</si>
  <si>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</si>
  <si>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</si>
  <si>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</si>
  <si>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</si>
  <si>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</si>
  <si>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</si>
  <si>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</si>
  <si>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</si>
  <si>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</si>
  <si>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</si>
  <si>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</si>
  <si>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</si>
  <si>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</si>
  <si>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</si>
  <si>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</si>
  <si>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</si>
  <si>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</si>
  <si>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</si>
  <si>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</si>
  <si>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</si>
  <si>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</si>
  <si>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</si>
  <si>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</si>
  <si>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</si>
  <si>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</si>
  <si>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</si>
  <si>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</si>
  <si>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</si>
  <si>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</si>
  <si>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</si>
  <si>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</si>
  <si>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</si>
  <si>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</si>
  <si>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</si>
  <si>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</si>
  <si>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</si>
  <si>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</si>
  <si>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</si>
  <si>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</si>
  <si>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</si>
  <si>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</si>
  <si>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</si>
  <si>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</si>
  <si>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</si>
  <si>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</si>
  <si>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</si>
  <si>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</si>
  <si>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</si>
  <si>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</si>
  <si>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</si>
  <si>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</si>
  <si>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</si>
  <si>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</si>
  <si>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</si>
  <si>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</si>
  <si>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</si>
  <si>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</si>
  <si>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</si>
  <si>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</si>
  <si>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</si>
  <si>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</si>
  <si>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</si>
  <si>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</si>
  <si>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</si>
  <si>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</si>
  <si>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</si>
  <si>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</si>
  <si>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</si>
  <si>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</si>
  <si>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</si>
  <si>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</si>
  <si>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</si>
  <si>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</si>
  <si>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</si>
  <si>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</si>
  <si>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</si>
  <si>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</si>
  <si>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</si>
  <si>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</si>
  <si>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</si>
  <si>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</si>
  <si>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</si>
  <si>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</si>
  <si>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</si>
  <si>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</si>
  <si>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</si>
  <si>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</si>
  <si>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</si>
  <si>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</si>
  <si>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</si>
  <si>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</si>
  <si>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</si>
  <si>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</si>
  <si>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</si>
  <si>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</si>
  <si>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</si>
  <si>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</si>
  <si>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</si>
  <si>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</si>
  <si>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</si>
  <si>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</si>
  <si>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</si>
  <si>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</si>
  <si>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</si>
  <si>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</si>
  <si>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</si>
  <si>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</si>
  <si>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</si>
  <si>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</si>
  <si>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</si>
  <si>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</si>
  <si>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</si>
  <si>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</si>
  <si>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</si>
  <si>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</si>
  <si>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</si>
  <si>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</si>
  <si>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</si>
  <si>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</si>
  <si>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</si>
  <si>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</si>
  <si>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</si>
  <si>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</si>
  <si>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</si>
  <si>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</si>
  <si>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</si>
  <si>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</si>
  <si>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</si>
  <si>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</si>
  <si>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</si>
  <si>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</si>
  <si>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</si>
  <si>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</si>
  <si>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</si>
  <si>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</si>
  <si>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</si>
  <si>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</si>
  <si>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</si>
  <si>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</si>
  <si>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</si>
  <si>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</si>
  <si>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</si>
  <si>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</si>
  <si>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</si>
  <si>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</si>
  <si>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</si>
  <si>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</si>
  <si>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</si>
  <si>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</si>
  <si>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</si>
  <si>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</si>
  <si>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</si>
  <si>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</si>
  <si>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</si>
  <si>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</si>
  <si>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</si>
  <si>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</si>
  <si>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</si>
  <si>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</si>
  <si>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</si>
  <si>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</si>
  <si>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</si>
  <si>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</si>
  <si>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</si>
  <si>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</si>
  <si>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</si>
  <si>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</si>
  <si>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</si>
  <si>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</si>
  <si>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</si>
  <si>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</si>
  <si>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</si>
  <si>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</si>
  <si>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</si>
  <si>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</si>
  <si>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</si>
  <si>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</si>
  <si>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</si>
  <si>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</si>
  <si>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</si>
  <si>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</si>
  <si>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</si>
  <si>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</si>
  <si>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</si>
  <si>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</si>
  <si>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</si>
  <si>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</si>
  <si>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</si>
  <si>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</si>
  <si>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</si>
  <si>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</si>
  <si>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</si>
  <si>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</si>
  <si>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</si>
  <si>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</si>
  <si>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</si>
  <si>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</si>
  <si>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</si>
  <si>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</si>
  <si>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</si>
  <si>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</si>
  <si>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</si>
  <si>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</si>
  <si>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</si>
  <si>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</si>
  <si>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</si>
  <si>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</si>
  <si>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</si>
  <si>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</si>
  <si>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</si>
  <si>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</si>
  <si>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</si>
  <si>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</si>
  <si>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</si>
  <si>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</si>
  <si>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</si>
  <si>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</si>
  <si>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</si>
  <si>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</si>
  <si>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</si>
  <si>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</si>
  <si>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</si>
  <si>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</si>
  <si>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</si>
  <si>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</si>
  <si>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</si>
  <si>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</si>
  <si>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</si>
  <si>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</si>
  <si>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</si>
  <si>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</si>
  <si>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</si>
  <si>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</si>
  <si>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</si>
  <si>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</si>
  <si>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</si>
  <si>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</si>
  <si>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</si>
  <si>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</si>
  <si>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</si>
  <si>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</si>
  <si>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</si>
  <si>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</si>
  <si>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</si>
  <si>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</si>
  <si>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</si>
  <si>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</si>
  <si>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</si>
  <si>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</si>
  <si>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</si>
  <si>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</si>
  <si>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</si>
  <si>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</si>
  <si>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</si>
  <si>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</si>
  <si>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</si>
  <si>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</si>
  <si>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</si>
  <si>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</si>
  <si>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</si>
  <si>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</si>
  <si>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</si>
  <si>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</si>
  <si>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</si>
  <si>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</si>
  <si>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</si>
  <si>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</si>
  <si>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</si>
  <si>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</si>
  <si>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</si>
  <si>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</si>
  <si>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</si>
  <si>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</si>
  <si>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</si>
  <si>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</si>
  <si>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</si>
  <si>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</si>
  <si>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</si>
  <si>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</si>
  <si>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</si>
  <si>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</si>
  <si>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</si>
  <si>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</si>
  <si>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</si>
  <si>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</si>
  <si>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</si>
  <si>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</si>
  <si>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</si>
  <si>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</si>
  <si>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</si>
  <si>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</si>
  <si>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</si>
  <si>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</si>
  <si>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</si>
  <si>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</si>
  <si>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</si>
  <si>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</si>
  <si>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</si>
  <si>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</si>
  <si>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</si>
  <si>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</si>
  <si>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</si>
  <si>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</si>
  <si>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</si>
  <si>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</si>
  <si>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</si>
  <si>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</si>
  <si>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</si>
  <si>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</si>
  <si>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</si>
  <si>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</si>
  <si>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</si>
  <si>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</si>
  <si>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</si>
  <si>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</si>
  <si>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</si>
  <si>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</si>
  <si>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</si>
  <si>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</si>
  <si>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</si>
  <si>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</si>
  <si>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</si>
  <si>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</si>
  <si>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</si>
  <si>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</si>
  <si>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</si>
  <si>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</si>
  <si>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</si>
  <si>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</si>
  <si>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</si>
  <si>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</si>
  <si>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</si>
  <si>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</si>
  <si>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</si>
  <si>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</si>
  <si>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</si>
  <si>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</si>
  <si>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</si>
  <si>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</si>
  <si>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</si>
  <si>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</si>
  <si>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</si>
  <si>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</si>
  <si>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</si>
  <si>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</si>
  <si>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</si>
  <si>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</si>
  <si>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</si>
  <si>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</si>
  <si>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</si>
  <si>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</si>
  <si>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</si>
  <si>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</si>
  <si>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</si>
  <si>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</si>
  <si>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</si>
  <si>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</si>
  <si>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</si>
  <si>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</si>
  <si>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</si>
  <si>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</si>
  <si>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</si>
  <si>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</si>
  <si>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</si>
  <si>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</si>
  <si>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</si>
  <si>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</si>
  <si>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</si>
  <si>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</si>
  <si>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</si>
  <si>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</si>
  <si>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</si>
  <si>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</si>
  <si>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</si>
  <si>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</si>
  <si>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</si>
  <si>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</si>
  <si>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</si>
  <si>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</si>
  <si>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</si>
  <si>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</si>
  <si>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</si>
  <si>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</si>
  <si>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</si>
  <si>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</si>
  <si>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</si>
  <si>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</si>
  <si>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</si>
  <si>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</si>
  <si>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</si>
  <si>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</si>
  <si>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</si>
  <si>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</si>
  <si>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</si>
  <si>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</si>
  <si>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</si>
  <si>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</si>
  <si>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</si>
  <si>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</si>
  <si>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</si>
  <si>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</si>
  <si>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</si>
  <si>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</si>
  <si>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</si>
  <si>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</si>
  <si>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</si>
  <si>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</si>
  <si>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</si>
  <si>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</si>
  <si>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</si>
  <si>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</si>
  <si>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</si>
  <si>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</si>
  <si>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</si>
  <si>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</si>
  <si>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</si>
  <si>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</si>
  <si>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</si>
  <si>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</si>
  <si>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</si>
  <si>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</si>
  <si>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</si>
  <si>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</si>
  <si>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</si>
  <si>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</si>
  <si>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</si>
  <si>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</si>
  <si>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</si>
  <si>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</si>
  <si>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</si>
  <si>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</si>
  <si>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</si>
  <si>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</si>
  <si>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</si>
  <si>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</si>
  <si>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</si>
  <si>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</si>
  <si>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</si>
  <si>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</si>
  <si>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</si>
  <si>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</si>
  <si>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</si>
  <si>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</si>
  <si>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</si>
  <si>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</si>
  <si>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</si>
  <si>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</si>
  <si>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</si>
  <si>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</si>
  <si>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</si>
  <si>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</si>
  <si>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</si>
  <si>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</si>
  <si>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</si>
  <si>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</si>
  <si>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</si>
  <si>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</si>
  <si>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</si>
  <si>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</si>
  <si>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</si>
  <si>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</si>
  <si>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</si>
  <si>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</si>
  <si>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</si>
  <si>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</si>
  <si>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</si>
  <si>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</si>
  <si>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</si>
  <si>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</si>
  <si>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</si>
  <si>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</si>
  <si>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</si>
  <si>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</si>
  <si>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</si>
  <si>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</si>
  <si>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</si>
  <si>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</si>
  <si>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</si>
  <si>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</si>
  <si>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</si>
  <si>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</si>
  <si>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</si>
  <si>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</si>
  <si>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</si>
  <si>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</si>
  <si>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</si>
  <si>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</si>
  <si>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</si>
  <si>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</si>
  <si>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</si>
  <si>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</si>
  <si>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</si>
  <si>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</si>
  <si>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</si>
  <si>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</si>
  <si>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</si>
  <si>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</si>
  <si>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</si>
  <si>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</si>
  <si>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</si>
  <si>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</si>
  <si>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</si>
  <si>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</si>
  <si>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</si>
  <si>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</si>
  <si>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</si>
  <si>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</si>
  <si>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</si>
  <si>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</si>
  <si>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</si>
  <si>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</si>
  <si>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</si>
  <si>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</si>
  <si>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</si>
  <si>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</si>
  <si>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</si>
  <si>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</si>
  <si>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</si>
  <si>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</si>
  <si>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</si>
  <si>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</si>
  <si>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</si>
  <si>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</si>
  <si>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</si>
  <si>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</si>
  <si>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</si>
  <si>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</si>
  <si>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</si>
  <si>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</si>
  <si>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</si>
  <si>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</si>
  <si>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</si>
  <si>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</si>
  <si>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</si>
  <si>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</si>
  <si>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</si>
  <si>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</si>
  <si>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</si>
  <si>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</si>
  <si>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</si>
  <si>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</si>
  <si>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</si>
  <si>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</si>
  <si>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</si>
  <si>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</si>
  <si>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</si>
  <si>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</si>
  <si>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</si>
  <si>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</si>
  <si>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</si>
  <si>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</si>
  <si>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</si>
  <si>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</si>
  <si>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</si>
  <si>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</si>
  <si>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</si>
  <si>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</si>
  <si>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</si>
  <si>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</si>
  <si>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</si>
  <si>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</si>
  <si>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</si>
  <si>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</si>
  <si>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</si>
  <si>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</si>
  <si>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</si>
  <si>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</si>
  <si>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</si>
  <si>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</si>
  <si>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</si>
  <si>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</si>
  <si>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</si>
  <si>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</si>
  <si>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</si>
  <si>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</si>
  <si>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</si>
  <si>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</si>
  <si>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</si>
  <si>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</si>
  <si>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</si>
  <si>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</si>
  <si>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</si>
  <si>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</si>
  <si>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</si>
  <si>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</si>
  <si>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</si>
  <si>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</si>
  <si>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</si>
  <si>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</si>
  <si>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</si>
  <si>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</si>
  <si>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</si>
  <si>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</si>
  <si>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</si>
  <si>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</si>
  <si>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</si>
  <si>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</si>
  <si>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</si>
  <si>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</si>
  <si>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</si>
  <si>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</si>
  <si>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</si>
  <si>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</si>
  <si>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</si>
  <si>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</si>
  <si>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</si>
  <si>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</si>
  <si>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</si>
  <si>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</si>
  <si>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</si>
  <si>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</si>
  <si>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</si>
  <si>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</si>
  <si>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</si>
  <si>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</si>
  <si>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</si>
  <si>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</si>
  <si>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</si>
  <si>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</si>
  <si>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</si>
  <si>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</si>
  <si>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</si>
  <si>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</si>
  <si>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</si>
  <si>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</si>
  <si>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</si>
  <si>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</si>
  <si>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</si>
  <si>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</si>
  <si>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</si>
  <si>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</si>
  <si>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</si>
  <si>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</si>
  <si>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</si>
  <si>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</si>
  <si>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</si>
  <si>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</si>
  <si>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</si>
  <si>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</si>
  <si>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</si>
  <si>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</si>
  <si>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</si>
  <si>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</si>
  <si>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</si>
  <si>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</si>
  <si>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</si>
  <si>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</si>
  <si>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</si>
  <si>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</si>
  <si>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</si>
  <si>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</si>
  <si>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</si>
  <si>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</si>
  <si>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</si>
  <si>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</si>
  <si>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</si>
  <si>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</si>
  <si>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</si>
  <si>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</si>
  <si>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</si>
  <si>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</si>
  <si>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</si>
  <si>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</si>
  <si>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</si>
  <si>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</si>
  <si>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</si>
  <si>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</si>
  <si>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</si>
  <si>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</si>
  <si>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</si>
  <si>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</si>
  <si>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</si>
  <si>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</si>
  <si>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</si>
  <si>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</si>
  <si>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</si>
  <si>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</si>
  <si>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</si>
  <si>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</si>
  <si>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</si>
  <si>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</si>
  <si>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</si>
  <si>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</si>
  <si>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</si>
  <si>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</si>
  <si>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</si>
  <si>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</si>
  <si>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</si>
  <si>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</si>
  <si>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</si>
  <si>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</si>
  <si>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</si>
  <si>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</si>
  <si>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</si>
  <si>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</si>
  <si>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</si>
  <si>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</si>
  <si>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</si>
  <si>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</si>
  <si>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</si>
  <si>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</si>
  <si>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</si>
  <si>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</si>
  <si>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</si>
  <si>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</si>
  <si>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</si>
  <si>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</si>
  <si>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</si>
  <si>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</si>
  <si>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</si>
  <si>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</si>
  <si>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</si>
  <si>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</si>
  <si>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</si>
  <si>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</si>
  <si>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</si>
  <si>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</si>
  <si>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</si>
  <si>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</si>
  <si>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</si>
  <si>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</si>
  <si>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</si>
  <si>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</si>
  <si>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</si>
  <si>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</si>
  <si>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</si>
  <si>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</si>
  <si>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</si>
  <si>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</si>
  <si>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</si>
  <si>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</si>
  <si>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</si>
  <si>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</si>
  <si>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</si>
  <si>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</si>
  <si>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</si>
  <si>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</si>
  <si>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</si>
  <si>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</si>
  <si>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</si>
  <si>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</si>
  <si>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</si>
  <si>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</si>
  <si>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</si>
  <si>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</si>
  <si>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</si>
  <si>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</si>
  <si>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</si>
  <si>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</si>
  <si>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</si>
  <si>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</si>
  <si>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</si>
  <si>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</si>
  <si>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</si>
  <si>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</si>
  <si>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</si>
  <si>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</si>
  <si>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</si>
  <si>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</si>
  <si>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</si>
  <si>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</si>
  <si>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</si>
  <si>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</si>
  <si>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</si>
  <si>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</si>
  <si>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</si>
  <si>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</si>
  <si>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</si>
  <si>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</si>
  <si>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</si>
  <si>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</si>
  <si>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</si>
  <si>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</si>
  <si>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</si>
  <si>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</si>
  <si>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</si>
  <si>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</si>
  <si>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</si>
  <si>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</si>
  <si>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</si>
  <si>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</si>
  <si>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</si>
  <si>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</si>
  <si>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</si>
  <si>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</si>
  <si>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</si>
  <si>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</si>
  <si>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</si>
  <si>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</si>
  <si>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</si>
  <si>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</si>
  <si>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</si>
  <si>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</si>
  <si>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</si>
  <si>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</si>
  <si>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</si>
  <si>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</si>
  <si>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</si>
  <si>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</si>
  <si>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</si>
  <si>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</si>
  <si>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</si>
  <si>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</si>
  <si>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</si>
  <si>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</si>
  <si>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</si>
  <si>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</si>
  <si>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</si>
  <si>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</si>
  <si>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</si>
  <si>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</si>
  <si>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</si>
  <si>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</si>
  <si>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</si>
  <si>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</si>
  <si>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</si>
  <si>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</si>
  <si>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</si>
  <si>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</si>
  <si>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</si>
  <si>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</si>
  <si>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</si>
  <si>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</si>
  <si>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</si>
  <si>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</si>
  <si>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</si>
  <si>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</si>
  <si>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</si>
  <si>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</si>
  <si>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</si>
  <si>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</si>
  <si>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</si>
  <si>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</si>
  <si>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</si>
  <si>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</si>
  <si>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</si>
  <si>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</si>
  <si>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</si>
  <si>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</si>
  <si>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</si>
  <si>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</si>
  <si>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</si>
  <si>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</si>
  <si>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</si>
  <si>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</si>
  <si>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</si>
  <si>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</si>
  <si>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</si>
  <si>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</si>
  <si>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</si>
  <si>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</si>
  <si>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</si>
  <si>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</si>
  <si>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</si>
  <si>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</si>
  <si>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</si>
  <si>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</si>
  <si>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</si>
  <si>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</si>
  <si>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</si>
  <si>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</si>
  <si>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</si>
  <si>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</si>
  <si>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</si>
  <si>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</si>
  <si>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</si>
  <si>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</si>
  <si>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</si>
  <si>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</si>
  <si>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</si>
  <si>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</si>
  <si>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</si>
  <si>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</si>
  <si>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</si>
  <si>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</si>
  <si>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</si>
  <si>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</si>
  <si>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</si>
  <si>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</si>
  <si>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</si>
  <si>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</si>
  <si>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</si>
  <si>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</si>
  <si>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</si>
  <si>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</si>
  <si>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</si>
  <si>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</si>
  <si>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</si>
  <si>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</si>
  <si>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</si>
  <si>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</si>
  <si>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</si>
  <si>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</si>
  <si>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</si>
  <si>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</si>
  <si>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</si>
  <si>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</si>
  <si>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</si>
  <si>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</si>
  <si>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</si>
  <si>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</si>
  <si>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</si>
  <si>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</si>
  <si>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</si>
  <si>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</si>
  <si>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</si>
  <si>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</si>
  <si>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</si>
  <si>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</si>
  <si>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</si>
  <si>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</si>
  <si>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</si>
  <si>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</si>
  <si>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</si>
  <si>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</si>
  <si>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</si>
  <si>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</si>
  <si>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</si>
  <si>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</si>
  <si>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</si>
  <si>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</si>
  <si>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</si>
  <si>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</si>
  <si>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</si>
  <si>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</si>
  <si>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</si>
  <si>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</si>
  <si>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</si>
  <si>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</si>
  <si>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</si>
  <si>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</si>
  <si>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</si>
  <si>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</si>
  <si>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</si>
  <si>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</si>
  <si>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</si>
  <si>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</si>
  <si>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</si>
  <si>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</si>
  <si>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</si>
  <si>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</si>
  <si>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</si>
  <si>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</si>
  <si>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</si>
  <si>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</si>
  <si>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</si>
  <si>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</si>
  <si>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</si>
  <si>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</si>
  <si>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</si>
  <si>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</si>
  <si>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</si>
  <si>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</si>
  <si>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</si>
  <si>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</si>
  <si>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</si>
  <si>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</si>
  <si>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</si>
  <si>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</si>
  <si>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</si>
  <si>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</si>
  <si>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</si>
  <si>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</si>
  <si>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</si>
  <si>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</si>
  <si>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</si>
  <si>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</si>
  <si>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</si>
  <si>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</si>
  <si>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</si>
  <si>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</si>
  <si>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</si>
  <si>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</si>
  <si>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</si>
  <si>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</si>
  <si>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</si>
  <si>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</si>
  <si>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</si>
  <si>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</si>
  <si>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</si>
  <si>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</si>
  <si>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</si>
  <si>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</si>
  <si>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</si>
  <si>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</si>
  <si>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</si>
  <si>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</si>
  <si>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</si>
  <si>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</si>
  <si>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</si>
  <si>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</si>
  <si>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</si>
  <si>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</si>
  <si>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</si>
  <si>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</si>
  <si>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</si>
  <si>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</si>
  <si>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</si>
  <si>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</si>
  <si>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</si>
  <si>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</si>
  <si>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</si>
  <si>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</si>
  <si>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</si>
  <si>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</si>
  <si>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</si>
  <si>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</si>
  <si>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</si>
  <si>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</si>
  <si>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</si>
  <si>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</si>
  <si>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</si>
  <si>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</si>
  <si>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</si>
  <si>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</si>
  <si>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</si>
  <si>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</si>
  <si>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</si>
  <si>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</si>
  <si>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</si>
  <si>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</si>
  <si>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</si>
  <si>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</si>
  <si>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</si>
  <si>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</si>
  <si>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</si>
  <si>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</si>
  <si>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</si>
  <si>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</si>
  <si>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</si>
  <si>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</si>
  <si>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</si>
  <si>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</si>
  <si>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</si>
  <si>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</si>
  <si>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</si>
  <si>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</si>
  <si>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</si>
  <si>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</si>
  <si>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</si>
  <si>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</si>
  <si>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</si>
  <si>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</si>
  <si>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</si>
  <si>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</si>
  <si>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</si>
  <si>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</si>
  <si>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</si>
  <si>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</si>
  <si>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</si>
  <si>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</si>
  <si>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</si>
  <si>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</si>
  <si>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</si>
  <si>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</si>
  <si>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</si>
  <si>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</si>
  <si>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</si>
  <si>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</si>
  <si>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</si>
  <si>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</si>
  <si>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</si>
  <si>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</si>
  <si>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</si>
  <si>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</si>
  <si>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</si>
  <si>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</si>
  <si>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</si>
  <si>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</si>
  <si>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</si>
  <si>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</si>
  <si>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</si>
  <si>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</si>
  <si>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</si>
  <si>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</si>
  <si>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</si>
  <si>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</si>
  <si>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</si>
  <si>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</si>
  <si>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</si>
  <si>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</si>
  <si>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</si>
  <si>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</si>
  <si>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</si>
  <si>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</si>
  <si>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</si>
  <si>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</si>
  <si>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</si>
  <si>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</si>
  <si>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</si>
  <si>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</si>
  <si>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</si>
  <si>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</si>
  <si>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</si>
  <si>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</si>
  <si>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</si>
  <si>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</si>
  <si>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</si>
  <si>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</si>
  <si>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</si>
  <si>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</si>
  <si>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</si>
  <si>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</si>
  <si>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</si>
  <si>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</si>
  <si>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</si>
  <si>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</si>
  <si>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</si>
  <si>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</si>
  <si>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</si>
  <si>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</si>
  <si>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</si>
  <si>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</si>
  <si>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</si>
  <si>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</si>
  <si>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</si>
  <si>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</si>
  <si>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</si>
  <si>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</si>
  <si>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</si>
  <si>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</si>
  <si>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</si>
  <si>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</si>
  <si>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</si>
  <si>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</si>
  <si>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</si>
  <si>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</si>
  <si>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</si>
  <si>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</si>
  <si>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</si>
  <si>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</si>
  <si>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</si>
  <si>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</si>
  <si>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</si>
  <si>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</si>
  <si>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</si>
  <si>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</si>
  <si>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</si>
  <si>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</si>
  <si>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</si>
  <si>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</si>
  <si>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</si>
  <si>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</si>
  <si>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</si>
  <si>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</si>
  <si>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</si>
  <si>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</si>
  <si>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</si>
  <si>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</si>
  <si>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</si>
  <si>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</si>
  <si>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</si>
  <si>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</si>
  <si>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</si>
  <si>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</si>
  <si>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</si>
  <si>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</si>
  <si>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</si>
  <si>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</si>
  <si>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</si>
  <si>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</si>
  <si>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</si>
  <si>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</si>
  <si>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</si>
  <si>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</si>
  <si>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</si>
  <si>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</si>
  <si>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</si>
  <si>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</si>
  <si>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</si>
  <si>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</si>
  <si>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</si>
  <si>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</si>
  <si>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</si>
  <si>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</si>
  <si>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</si>
  <si>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</si>
  <si>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</si>
  <si>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</si>
  <si>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</si>
  <si>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</si>
  <si>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</si>
  <si>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</si>
  <si>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</si>
  <si>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</si>
  <si>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</si>
  <si>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</si>
  <si>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</si>
  <si>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</si>
  <si>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</si>
  <si>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</si>
  <si>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</si>
  <si>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</si>
  <si>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</si>
  <si>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</si>
  <si>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</si>
  <si>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</si>
  <si>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</si>
  <si>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</si>
  <si>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</si>
  <si>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</si>
  <si>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</si>
  <si>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</si>
  <si>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</si>
  <si>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</si>
  <si>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</si>
  <si>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</si>
  <si>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</si>
  <si>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</si>
  <si>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</si>
  <si>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</si>
  <si>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</si>
  <si>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</si>
  <si>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</si>
  <si>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</si>
  <si>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</si>
  <si>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</si>
  <si>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</si>
  <si>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</si>
  <si>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</si>
  <si>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</si>
  <si>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</si>
  <si>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</si>
  <si>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</si>
  <si>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</si>
  <si>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</si>
  <si>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</si>
  <si>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</si>
  <si>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</si>
  <si>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</si>
  <si>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</si>
  <si>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</si>
  <si>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</si>
  <si>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</si>
  <si>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</si>
  <si>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</si>
  <si>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</si>
  <si>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</si>
  <si>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</si>
  <si>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</si>
  <si>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</si>
  <si>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</si>
  <si>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</si>
  <si>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</si>
  <si>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</si>
  <si>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</si>
  <si>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</si>
  <si>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</si>
  <si>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</si>
  <si>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</si>
  <si>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</si>
  <si>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</si>
  <si>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</si>
  <si>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</si>
  <si>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</si>
  <si>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</si>
  <si>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</si>
  <si>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</si>
  <si>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</si>
  <si>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</si>
  <si>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</si>
  <si>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</si>
  <si>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</si>
  <si>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</si>
  <si>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</si>
  <si>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</si>
  <si>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</si>
  <si>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</si>
  <si>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</si>
  <si>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</si>
  <si>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</si>
  <si>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</si>
  <si>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</si>
  <si>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</si>
  <si>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</si>
  <si>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</si>
  <si>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</si>
  <si>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</si>
  <si>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</si>
  <si>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</si>
  <si>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</si>
  <si>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</si>
  <si>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</si>
  <si>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</si>
  <si>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</si>
  <si>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</si>
  <si>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</si>
  <si>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</si>
  <si>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</si>
  <si>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</si>
  <si>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</si>
  <si>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</si>
  <si>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</si>
  <si>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</si>
  <si>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</si>
  <si>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</si>
  <si>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</si>
  <si>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</si>
  <si>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</si>
  <si>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</si>
  <si>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</si>
  <si>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</si>
  <si>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</si>
  <si>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</si>
  <si>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</si>
  <si>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</si>
  <si>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</si>
  <si>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</si>
  <si>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</si>
  <si>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</si>
  <si>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</si>
  <si>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</si>
  <si>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</si>
  <si>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</si>
  <si>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</si>
  <si>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</si>
  <si>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</si>
  <si>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</si>
  <si>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</si>
  <si>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</si>
  <si>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</si>
  <si>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</si>
  <si>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</si>
  <si>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</si>
  <si>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</si>
  <si>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</si>
  <si>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</si>
  <si>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</si>
  <si>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</si>
  <si>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</si>
  <si>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</si>
  <si>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</si>
  <si>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</si>
  <si>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</si>
  <si>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</si>
  <si>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</si>
  <si>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</si>
  <si>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</si>
  <si>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</si>
  <si>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</si>
  <si>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</si>
  <si>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</si>
  <si>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</si>
  <si>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</si>
  <si>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</si>
  <si>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</si>
  <si>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</si>
  <si>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</si>
  <si>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</si>
  <si>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</si>
  <si>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</si>
  <si>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</si>
  <si>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</si>
  <si>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</si>
  <si>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</si>
  <si>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</si>
  <si>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</si>
  <si>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</si>
  <si>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</si>
  <si>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</si>
  <si>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</si>
  <si>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</si>
  <si>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</si>
  <si>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</si>
  <si>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</si>
  <si>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</si>
  <si>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</si>
  <si>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</si>
  <si>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</si>
  <si>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</si>
  <si>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</si>
  <si>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</si>
  <si>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</si>
  <si>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</si>
  <si>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</si>
  <si>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</si>
  <si>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</si>
  <si>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</si>
  <si>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</si>
  <si>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</si>
  <si>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</si>
  <si>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</si>
  <si>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</si>
  <si>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</si>
  <si>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</si>
  <si>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</si>
  <si>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</si>
  <si>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</si>
  <si>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</si>
  <si>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</si>
  <si>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</si>
  <si>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</si>
  <si>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</si>
  <si>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</si>
  <si>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</si>
  <si>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</si>
  <si>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</si>
  <si>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</si>
  <si>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</si>
  <si>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</si>
  <si>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</si>
  <si>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</si>
  <si>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</si>
  <si>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</si>
  <si>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</si>
  <si>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</si>
  <si>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</si>
  <si>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</si>
  <si>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</si>
  <si>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</si>
  <si>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</si>
  <si>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</si>
  <si>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</si>
  <si>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</si>
  <si>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</si>
  <si>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</si>
  <si>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</si>
  <si>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</si>
  <si>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</si>
  <si>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</si>
  <si>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</si>
  <si>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</si>
  <si>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</si>
  <si>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</si>
  <si>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</si>
  <si>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</si>
  <si>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</si>
  <si>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</si>
  <si>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</si>
  <si>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</si>
  <si>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</si>
  <si>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</si>
  <si>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</si>
  <si>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</si>
  <si>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</si>
  <si>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</si>
  <si>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</si>
  <si>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</si>
  <si>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</si>
  <si>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</si>
  <si>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</si>
  <si>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</si>
  <si>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</si>
  <si>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</si>
  <si>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</si>
  <si>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</si>
  <si>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</si>
  <si>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</si>
  <si>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</si>
  <si>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</si>
  <si>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</si>
  <si>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</si>
  <si>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</si>
  <si>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</si>
  <si>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</si>
  <si>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</si>
  <si>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</si>
  <si>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</si>
  <si>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</si>
  <si>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</si>
  <si>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</si>
  <si>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</si>
  <si>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</si>
  <si>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</si>
  <si>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</si>
  <si>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</si>
  <si>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</si>
  <si>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</si>
  <si>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</si>
  <si>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</si>
  <si>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</si>
  <si>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</si>
  <si>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</si>
  <si>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</si>
  <si>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</si>
  <si>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</si>
  <si>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</si>
  <si>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</si>
  <si>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</si>
  <si>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</si>
  <si>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</si>
  <si>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</si>
  <si>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</si>
  <si>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</si>
  <si>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</si>
  <si>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</si>
  <si>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</si>
  <si>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</si>
  <si>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</si>
  <si>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</si>
  <si>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</si>
  <si>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</si>
  <si>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</si>
  <si>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</si>
  <si>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</si>
  <si>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</si>
  <si>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</si>
  <si>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</si>
  <si>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</si>
  <si>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</si>
  <si>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</si>
  <si>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</si>
  <si>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</si>
  <si>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</si>
  <si>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</si>
  <si>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</si>
  <si>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</si>
  <si>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</si>
  <si>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</si>
  <si>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</si>
  <si>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</si>
  <si>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</si>
  <si>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</si>
  <si>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</si>
  <si>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</si>
  <si>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</si>
  <si>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</si>
  <si>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</si>
  <si>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</si>
  <si>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</si>
  <si>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</si>
  <si>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</si>
  <si>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</si>
  <si>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</si>
  <si>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</si>
  <si>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</si>
  <si>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</si>
  <si>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</si>
  <si>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</si>
  <si>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</si>
  <si>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</si>
  <si>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</si>
  <si>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</si>
  <si>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</si>
  <si>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</si>
  <si>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</si>
  <si>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</si>
  <si>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</si>
  <si>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</si>
  <si>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</si>
  <si>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</si>
  <si>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</si>
  <si>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</si>
  <si>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</si>
  <si>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</si>
  <si>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</si>
  <si>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</si>
  <si>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</si>
  <si>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</si>
  <si>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</si>
  <si>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</si>
  <si>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</si>
  <si>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</si>
  <si>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</si>
  <si>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</si>
  <si>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</si>
  <si>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</si>
  <si>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</si>
  <si>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</si>
  <si>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</si>
  <si>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</si>
  <si>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</si>
  <si>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</si>
  <si>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</si>
  <si>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</si>
  <si>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</si>
  <si>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</si>
  <si>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</si>
  <si>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</si>
  <si>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</si>
  <si>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</si>
  <si>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</si>
  <si>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</si>
  <si>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</si>
  <si>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</si>
  <si>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</si>
  <si>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</si>
  <si>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</si>
  <si>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</si>
  <si>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</si>
  <si>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</si>
  <si>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</si>
  <si>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</si>
  <si>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</si>
  <si>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</si>
  <si>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</si>
  <si>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</si>
  <si>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</si>
  <si>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</si>
  <si>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</si>
  <si>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</si>
  <si>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</si>
  <si>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</si>
  <si>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</si>
  <si>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</si>
  <si>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</si>
  <si>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</si>
  <si>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</si>
  <si>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</si>
  <si>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</si>
  <si>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</si>
  <si>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</si>
  <si>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</si>
  <si>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</si>
  <si>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</si>
  <si>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</si>
  <si>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</si>
  <si>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</si>
  <si>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</si>
  <si>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</si>
  <si>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</si>
  <si>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</si>
  <si>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</si>
  <si>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</si>
  <si>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</si>
  <si>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</si>
  <si>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</si>
  <si>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</si>
  <si>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</si>
  <si>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</si>
  <si>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</si>
  <si>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</si>
  <si>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</si>
  <si>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</si>
  <si>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</si>
  <si>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</si>
  <si>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</si>
  <si>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</si>
  <si>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</si>
  <si>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</si>
  <si>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</si>
  <si>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</si>
  <si>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</si>
  <si>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</si>
  <si>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</si>
  <si>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</si>
  <si>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</si>
  <si>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</si>
  <si>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</si>
  <si>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</si>
  <si>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</si>
  <si>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</si>
  <si>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</si>
  <si>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</si>
  <si>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</si>
  <si>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</si>
  <si>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</si>
  <si>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</si>
  <si>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</si>
  <si>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</si>
  <si>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</si>
  <si>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</si>
  <si>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</si>
  <si>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</si>
  <si>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</si>
  <si>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</si>
  <si>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</si>
  <si>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</si>
  <si>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</si>
  <si>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</si>
  <si>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</si>
  <si>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</si>
  <si>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</si>
  <si>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</si>
  <si>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</si>
  <si>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</si>
  <si>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</si>
  <si>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</si>
  <si>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</si>
  <si>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</si>
  <si>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</si>
  <si>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</si>
  <si>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</si>
  <si>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</si>
  <si>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</si>
  <si>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</si>
  <si>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</si>
  <si>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</si>
  <si>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</si>
  <si>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</si>
  <si>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</si>
  <si>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</si>
  <si>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</si>
  <si>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</si>
  <si>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</si>
  <si>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</si>
  <si>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</si>
  <si>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</si>
  <si>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</si>
  <si>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</si>
  <si>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</si>
  <si>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</si>
  <si>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</si>
  <si>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</si>
  <si>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</si>
  <si>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</si>
  <si>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</si>
  <si>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</si>
  <si>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</si>
  <si>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</si>
  <si>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</si>
  <si>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</si>
  <si>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</si>
  <si>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</si>
  <si>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</si>
  <si>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</si>
  <si>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</si>
  <si>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</si>
  <si>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</si>
  <si>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</si>
  <si>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</si>
  <si>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</si>
  <si>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</si>
  <si>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</si>
  <si>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</si>
  <si>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</si>
  <si>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</si>
  <si>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</si>
  <si>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</si>
  <si>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</si>
  <si>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</si>
  <si>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</si>
  <si>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</si>
  <si>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</si>
  <si>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</si>
  <si>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</si>
  <si>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</si>
  <si>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</si>
  <si>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</si>
  <si>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</si>
  <si>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</si>
  <si>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</si>
  <si>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</si>
  <si>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</si>
  <si>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</si>
  <si>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</si>
  <si>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</si>
  <si>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</si>
  <si>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</si>
  <si>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</si>
  <si>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</si>
  <si>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</si>
  <si>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</si>
  <si>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</si>
  <si>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</si>
  <si>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</si>
  <si>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</si>
  <si>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</si>
  <si>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</si>
  <si>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</si>
  <si>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</si>
  <si>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</si>
  <si>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</si>
  <si>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</si>
  <si>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</si>
  <si>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</si>
  <si>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</si>
  <si>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</si>
  <si>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</si>
  <si>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</si>
  <si>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</si>
  <si>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</si>
  <si>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</si>
  <si>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</si>
  <si>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</si>
  <si>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</si>
  <si>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</si>
  <si>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</si>
  <si>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</si>
  <si>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</si>
  <si>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</si>
  <si>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</si>
  <si>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</si>
  <si>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</si>
  <si>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</si>
  <si>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</si>
  <si>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</si>
  <si>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</si>
  <si>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</si>
  <si>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</si>
  <si>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</si>
  <si>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</si>
  <si>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</si>
  <si>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</si>
  <si>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</si>
  <si>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</si>
  <si>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</si>
  <si>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</si>
  <si>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</si>
  <si>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</si>
  <si>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</si>
  <si>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</si>
  <si>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</si>
  <si>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</si>
  <si>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</si>
  <si>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</si>
  <si>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</si>
  <si>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</si>
  <si>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</si>
  <si>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</si>
  <si>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</si>
  <si>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</si>
  <si>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</si>
  <si>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</si>
  <si>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</si>
  <si>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</si>
  <si>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</si>
  <si>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</si>
  <si>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</si>
  <si>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</si>
  <si>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</si>
  <si>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</si>
  <si>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</si>
  <si>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</si>
  <si>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</si>
  <si>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</si>
  <si>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</si>
  <si>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</si>
  <si>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</si>
  <si>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</si>
  <si>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</si>
  <si>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</si>
  <si>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</si>
  <si>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</si>
  <si>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</si>
  <si>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</si>
  <si>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</si>
  <si>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</si>
  <si>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</si>
  <si>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</si>
  <si>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</si>
  <si>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</si>
  <si>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</si>
  <si>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</si>
  <si>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</si>
  <si>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</si>
  <si>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</si>
  <si>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</si>
  <si>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</si>
  <si>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</si>
  <si>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</si>
  <si>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</si>
  <si>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</si>
  <si>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</si>
  <si>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</si>
  <si>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</si>
  <si>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</si>
  <si>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</si>
  <si>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</si>
  <si>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</si>
  <si>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</si>
  <si>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</si>
  <si>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</si>
  <si>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</si>
  <si>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</si>
  <si>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</si>
  <si>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</si>
  <si>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</si>
  <si>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</si>
  <si>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</si>
  <si>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</si>
  <si>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</si>
  <si>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</si>
  <si>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</si>
  <si>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</si>
  <si>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</si>
  <si>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</si>
  <si>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</si>
  <si>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</si>
  <si>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</si>
  <si>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</si>
  <si>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</si>
  <si>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</si>
  <si>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</si>
  <si>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</si>
  <si>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</si>
  <si>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</si>
  <si>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</si>
  <si>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</si>
  <si>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</si>
  <si>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</si>
  <si>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</si>
  <si>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</si>
  <si>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</si>
  <si>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</si>
  <si>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</si>
  <si>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</si>
  <si>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</si>
  <si>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</si>
  <si>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</si>
  <si>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</si>
  <si>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</si>
  <si>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</si>
  <si>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</si>
  <si>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</si>
  <si>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</si>
  <si>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</si>
  <si>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</si>
  <si>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</si>
  <si>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</si>
  <si>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</si>
  <si>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</si>
  <si>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</si>
  <si>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</si>
  <si>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</si>
  <si>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</si>
  <si>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</si>
  <si>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</si>
  <si>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</si>
  <si>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</si>
  <si>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</si>
  <si>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</si>
  <si>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</si>
  <si>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</si>
  <si>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</si>
  <si>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</si>
  <si>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</si>
  <si>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</si>
  <si>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</si>
  <si>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</si>
  <si>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</si>
  <si>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</si>
  <si>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</si>
  <si>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</si>
  <si>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</si>
  <si>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</si>
  <si>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</si>
  <si>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</si>
  <si>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</si>
  <si>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</si>
  <si>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</si>
  <si>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</si>
  <si>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</si>
  <si>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</si>
  <si>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</si>
  <si>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</si>
  <si>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</si>
  <si>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</si>
  <si>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</si>
  <si>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</si>
  <si>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</si>
  <si>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</si>
  <si>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</si>
  <si>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</si>
  <si>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</si>
  <si>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</si>
  <si>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</si>
  <si>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</si>
  <si>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</si>
  <si>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</si>
  <si>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</si>
  <si>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</si>
  <si>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</si>
  <si>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</si>
  <si>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</si>
  <si>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</si>
  <si>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</si>
  <si>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</si>
  <si>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</si>
  <si>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</si>
  <si>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</si>
  <si>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</si>
  <si>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</si>
  <si>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</si>
  <si>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</si>
  <si>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</si>
  <si>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</si>
  <si>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</si>
  <si>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</si>
  <si>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</si>
  <si>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</si>
  <si>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</si>
  <si>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</si>
  <si>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</si>
  <si>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</si>
  <si>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</si>
  <si>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</si>
  <si>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</si>
  <si>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</si>
  <si>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</si>
  <si>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</si>
  <si>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</si>
  <si>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</si>
  <si>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</si>
  <si>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</si>
  <si>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</si>
  <si>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</si>
  <si>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</si>
  <si>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</si>
  <si>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</si>
  <si>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</si>
  <si>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</si>
  <si>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</si>
  <si>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</si>
  <si>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</si>
  <si>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</si>
  <si>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</si>
  <si>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</si>
  <si>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</si>
  <si>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</si>
  <si>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</si>
  <si>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</si>
  <si>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</si>
  <si>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</si>
  <si>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</si>
  <si>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</si>
  <si>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</si>
  <si>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</si>
  <si>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</si>
  <si>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</si>
  <si>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</si>
  <si>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</si>
  <si>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</si>
  <si>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</si>
  <si>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</si>
  <si>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</si>
  <si>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</si>
  <si>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</si>
  <si>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</si>
  <si>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</si>
  <si>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</si>
  <si>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</si>
  <si>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</si>
  <si>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</si>
  <si>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</si>
  <si>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</si>
  <si>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</si>
  <si>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</si>
  <si>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</si>
  <si>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</si>
  <si>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</si>
  <si>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</si>
  <si>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</si>
  <si>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</si>
  <si>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</si>
  <si>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</si>
  <si>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</si>
  <si>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</si>
  <si>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</si>
  <si>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</si>
  <si>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</si>
  <si>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</si>
  <si>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</si>
  <si>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</si>
  <si>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</si>
  <si>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</si>
  <si>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</si>
  <si>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</si>
  <si>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</si>
  <si>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</si>
  <si>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</si>
  <si>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</si>
  <si>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</si>
  <si>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</si>
  <si>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</si>
  <si>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</si>
  <si>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</si>
  <si>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</si>
  <si>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</si>
  <si>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</si>
  <si>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</si>
  <si>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</si>
  <si>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</si>
  <si>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</si>
  <si>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</si>
  <si>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</si>
  <si>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</si>
  <si>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</si>
  <si>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</si>
  <si>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</si>
  <si>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</si>
  <si>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</si>
  <si>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</si>
  <si>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</si>
  <si>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</si>
  <si>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</si>
  <si>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</si>
  <si>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</si>
  <si>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</si>
  <si>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</si>
  <si>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</si>
  <si>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</si>
  <si>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</si>
  <si>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</si>
  <si>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</si>
  <si>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</si>
  <si>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</si>
  <si>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</si>
  <si>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</si>
  <si>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</si>
  <si>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</si>
  <si>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</si>
  <si>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</si>
  <si>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</si>
  <si>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</si>
  <si>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</si>
  <si>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</si>
  <si>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</si>
  <si>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</si>
  <si>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</si>
  <si>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</si>
  <si>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</si>
  <si>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</si>
  <si>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</si>
  <si>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</si>
  <si>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</si>
  <si>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</si>
  <si>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</si>
  <si>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</si>
  <si>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</si>
  <si>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</si>
  <si>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</si>
  <si>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</si>
  <si>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</si>
  <si>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</si>
  <si>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</si>
  <si>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</si>
  <si>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</si>
  <si>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</si>
  <si>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</si>
  <si>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</si>
  <si>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</si>
  <si>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</si>
  <si>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</si>
  <si>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</si>
  <si>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</si>
  <si>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</si>
  <si>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</si>
  <si>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</si>
  <si>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</si>
  <si>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</si>
  <si>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</si>
  <si>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</si>
  <si>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</si>
  <si>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</si>
  <si>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</si>
  <si>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</si>
  <si>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</si>
  <si>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</si>
  <si>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</si>
  <si>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</si>
  <si>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</si>
  <si>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</si>
  <si>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</si>
  <si>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</si>
  <si>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</si>
  <si>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</si>
  <si>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</si>
  <si>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</si>
  <si>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</si>
  <si>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</si>
  <si>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</si>
  <si>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</si>
  <si>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</si>
  <si>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</si>
  <si>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</si>
  <si>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</si>
  <si>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</si>
  <si>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</si>
  <si>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</si>
  <si>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</si>
  <si>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</si>
  <si>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</si>
  <si>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</si>
  <si>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</si>
  <si>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</si>
  <si>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</si>
  <si>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</si>
  <si>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</si>
  <si>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</si>
  <si>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</si>
  <si>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</si>
  <si>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</si>
  <si>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</si>
  <si>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</si>
  <si>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</si>
  <si>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</si>
  <si>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</si>
  <si>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</si>
  <si>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</si>
  <si>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</si>
  <si>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</si>
  <si>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</si>
  <si>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</si>
  <si>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</si>
  <si>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</si>
  <si>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</si>
  <si>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</si>
  <si>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</si>
  <si>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</si>
  <si>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</si>
  <si>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</si>
  <si>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</si>
  <si>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</si>
  <si>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</si>
  <si>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</si>
  <si>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</si>
  <si>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</si>
  <si>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</si>
  <si>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</si>
  <si>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</si>
  <si>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</si>
  <si>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</si>
  <si>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</si>
  <si>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</si>
  <si>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</si>
  <si>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</si>
  <si>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</si>
  <si>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</si>
  <si>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</si>
  <si>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</si>
  <si>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</si>
  <si>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</si>
  <si>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</si>
  <si>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</si>
  <si>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</si>
  <si>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</si>
  <si>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</si>
  <si>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</si>
  <si>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</si>
  <si>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</si>
  <si>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</si>
  <si>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</si>
  <si>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</si>
  <si>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</si>
  <si>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</si>
  <si>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</si>
  <si>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</si>
  <si>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</si>
  <si>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</si>
  <si>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</si>
  <si>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</si>
  <si>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</si>
  <si>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</si>
  <si>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</si>
  <si>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</si>
  <si>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</si>
  <si>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</si>
  <si>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</si>
  <si>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</si>
  <si>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</si>
  <si>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</si>
  <si>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</si>
  <si>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</si>
  <si>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</si>
  <si>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</si>
  <si>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</si>
  <si>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</si>
  <si>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</si>
  <si>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</si>
  <si>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</si>
  <si>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</si>
  <si>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</si>
  <si>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</si>
  <si>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</si>
  <si>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</si>
  <si>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</si>
  <si>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</si>
  <si>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</si>
  <si>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</si>
  <si>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</si>
  <si>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</si>
  <si>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</si>
  <si>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</si>
  <si>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</si>
  <si>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</si>
  <si>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</si>
  <si>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</si>
  <si>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</si>
  <si>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</si>
  <si>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</si>
  <si>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</si>
  <si>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</si>
  <si>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</si>
  <si>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</si>
  <si>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</si>
  <si>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</si>
  <si>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</si>
  <si>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</si>
  <si>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</si>
  <si>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</si>
  <si>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</si>
  <si>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</si>
  <si>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</si>
  <si>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</si>
  <si>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</si>
  <si>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</si>
  <si>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</si>
  <si>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</si>
  <si>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</si>
  <si>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</si>
  <si>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</si>
  <si>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</si>
  <si>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</si>
  <si>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</si>
  <si>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</si>
  <si>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</si>
  <si>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</si>
  <si>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</si>
  <si>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</si>
  <si>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</si>
  <si>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</si>
  <si>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</si>
  <si>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</si>
  <si>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</si>
  <si>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</si>
  <si>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</si>
  <si>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</si>
  <si>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</si>
  <si>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</si>
  <si>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</si>
  <si>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</si>
  <si>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</si>
  <si>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</si>
  <si>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</si>
  <si>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</si>
  <si>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</si>
  <si>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</si>
  <si>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</si>
  <si>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</si>
  <si>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</si>
  <si>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</si>
  <si>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</si>
  <si>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</si>
  <si>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</si>
  <si>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</si>
  <si>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</si>
  <si>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</si>
  <si>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</si>
  <si>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</si>
  <si>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</si>
  <si>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</si>
  <si>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</si>
  <si>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</si>
  <si>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</si>
  <si>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</si>
  <si>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</si>
  <si>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</si>
  <si>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</si>
  <si>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</si>
  <si>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</si>
  <si>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</si>
  <si>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</si>
  <si>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</si>
  <si>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</si>
  <si>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</si>
  <si>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</si>
  <si>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</si>
  <si>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</si>
  <si>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</si>
  <si>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</si>
  <si>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</si>
  <si>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</si>
  <si>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</si>
  <si>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</si>
  <si>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</si>
  <si>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</si>
  <si>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</si>
  <si>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</si>
  <si>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</si>
  <si>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</si>
  <si>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</si>
  <si>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</si>
  <si>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</si>
  <si>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</si>
  <si>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</si>
  <si>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</si>
  <si>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</si>
  <si>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</si>
  <si>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</si>
  <si>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</si>
  <si>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</si>
  <si>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</si>
  <si>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</si>
  <si>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</si>
  <si>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</si>
  <si>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</si>
  <si>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</si>
  <si>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</si>
  <si>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</si>
  <si>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</si>
  <si>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</si>
  <si>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</si>
  <si>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</si>
  <si>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</si>
  <si>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</si>
  <si>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</si>
  <si>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</si>
  <si>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</si>
  <si>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</si>
  <si>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</si>
  <si>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</si>
  <si>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</si>
  <si>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</si>
  <si>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</si>
  <si>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</si>
  <si>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</si>
  <si>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</si>
  <si>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</si>
  <si>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</si>
  <si>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</si>
  <si>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</si>
  <si>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</si>
  <si>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</si>
  <si>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</si>
  <si>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</si>
  <si>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</si>
  <si>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</si>
  <si>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</si>
  <si>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</si>
  <si>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</si>
  <si>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</si>
  <si>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</si>
  <si>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</si>
  <si>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</si>
  <si>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</si>
  <si>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</si>
  <si>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</si>
  <si>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</si>
  <si>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</si>
  <si>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</si>
  <si>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</si>
  <si>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</si>
  <si>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</si>
  <si>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</si>
  <si>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</si>
  <si>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</si>
  <si>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</si>
  <si>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</si>
  <si>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</si>
  <si>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</si>
  <si>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</si>
  <si>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</si>
  <si>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</si>
  <si>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</si>
  <si>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</si>
  <si>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</si>
  <si>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</si>
  <si>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</si>
  <si>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</si>
  <si>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</si>
  <si>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</si>
  <si>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</si>
  <si>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</si>
  <si>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</si>
  <si>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</si>
  <si>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</si>
  <si>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</si>
  <si>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</si>
  <si>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</si>
  <si>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</si>
  <si>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</si>
  <si>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</si>
  <si>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</si>
  <si>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</si>
  <si>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</si>
  <si>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</si>
  <si>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</si>
  <si>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</si>
  <si>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</si>
  <si>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</si>
  <si>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</si>
  <si>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</si>
  <si>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</si>
  <si>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</si>
  <si>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</si>
  <si>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</si>
  <si>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</si>
  <si>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</si>
  <si>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</si>
  <si>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</si>
  <si>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</si>
  <si>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</si>
  <si>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</si>
  <si>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</si>
  <si>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</si>
  <si>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</si>
  <si>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</si>
  <si>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</si>
  <si>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</si>
  <si>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</si>
  <si>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</si>
  <si>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</si>
  <si>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</si>
  <si>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</si>
  <si>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</si>
  <si>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</si>
  <si>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</si>
  <si>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</si>
  <si>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</si>
  <si>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</si>
  <si>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</si>
  <si>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</si>
  <si>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</si>
  <si>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</si>
  <si>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</si>
  <si>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</si>
  <si>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</si>
  <si>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</si>
  <si>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</si>
  <si>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</si>
  <si>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</si>
  <si>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</si>
  <si>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</si>
  <si>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</si>
  <si>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</si>
  <si>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</si>
  <si>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</si>
  <si>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</si>
  <si>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</si>
  <si>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</si>
  <si>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</si>
  <si>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</si>
  <si>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</si>
  <si>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</si>
  <si>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</si>
  <si>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</si>
  <si>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</si>
  <si>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</si>
  <si>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</si>
  <si>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</si>
  <si>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</si>
  <si>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</si>
  <si>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</si>
  <si>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</si>
  <si>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</si>
  <si>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</si>
  <si>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</si>
  <si>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</si>
  <si>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</si>
  <si>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</si>
  <si>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</si>
  <si>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</si>
  <si>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</si>
  <si>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</si>
  <si>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</si>
  <si>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</si>
  <si>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</si>
  <si>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</si>
  <si>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</si>
  <si>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</si>
  <si>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</si>
  <si>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</si>
  <si>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</si>
  <si>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</si>
  <si>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</si>
  <si>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</si>
  <si>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</si>
  <si>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</si>
  <si>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</si>
  <si>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</si>
  <si>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</si>
  <si>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</si>
  <si>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</si>
  <si>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</si>
  <si>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</si>
  <si>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</si>
  <si>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</si>
  <si>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</si>
  <si>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</si>
  <si>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</si>
  <si>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</si>
  <si>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</si>
  <si>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</si>
  <si>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</si>
  <si>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</si>
  <si>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</si>
  <si>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</si>
  <si>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</si>
  <si>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</si>
  <si>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</si>
  <si>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</si>
  <si>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</si>
  <si>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</si>
  <si>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</si>
  <si>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</si>
  <si>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</si>
  <si>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</si>
  <si>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</si>
  <si>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</si>
  <si>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</si>
  <si>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</si>
  <si>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</si>
  <si>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</si>
  <si>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</si>
  <si>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</si>
  <si>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</si>
  <si>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</si>
  <si>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</si>
  <si>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</si>
  <si>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</si>
  <si>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</si>
  <si>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</si>
  <si>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</si>
  <si>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</si>
  <si>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</si>
  <si>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</si>
  <si>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</si>
  <si>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</si>
  <si>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</si>
  <si>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</si>
  <si>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</si>
  <si>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</si>
  <si>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</si>
  <si>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</si>
  <si>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</si>
  <si>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</si>
  <si>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</si>
  <si>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</si>
  <si>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</si>
  <si>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</si>
  <si>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</si>
  <si>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</si>
  <si>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</si>
  <si>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</si>
  <si>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</si>
  <si>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</si>
  <si>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</si>
  <si>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</si>
  <si>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</si>
  <si>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</si>
  <si>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</si>
  <si>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</si>
  <si>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</si>
  <si>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</si>
  <si>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</si>
  <si>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</si>
  <si>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</si>
  <si>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</si>
  <si>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</si>
  <si>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</si>
  <si>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</si>
  <si>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</si>
  <si>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</si>
  <si>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</si>
  <si>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</si>
  <si>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</si>
  <si>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</si>
  <si>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</si>
  <si>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</si>
  <si>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</si>
  <si>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</si>
  <si>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</si>
  <si>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</si>
  <si>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</si>
  <si>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</si>
  <si>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</si>
  <si>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</si>
  <si>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</si>
  <si>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</si>
  <si>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</si>
  <si>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</si>
  <si>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</si>
  <si>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</si>
  <si>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</si>
  <si>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</si>
  <si>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</si>
  <si>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</si>
  <si>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</si>
  <si>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</si>
  <si>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</si>
  <si>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</si>
  <si>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</si>
  <si>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</si>
  <si>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</si>
  <si>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</si>
  <si>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</si>
  <si>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</si>
  <si>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</si>
  <si>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</si>
  <si>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</si>
  <si>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</si>
  <si>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</si>
  <si>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</si>
  <si>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</si>
  <si>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</si>
  <si>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</si>
  <si>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</si>
  <si>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</si>
  <si>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</si>
  <si>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</si>
  <si>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</si>
  <si>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</si>
  <si>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</si>
  <si>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</si>
  <si>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</si>
  <si>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</si>
  <si>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</si>
  <si>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</si>
  <si>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</si>
  <si>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</si>
  <si>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</si>
  <si>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</si>
  <si>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</si>
  <si>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</si>
  <si>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</si>
  <si>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</si>
  <si>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</si>
  <si>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</si>
  <si>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</si>
  <si>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</si>
  <si>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</si>
  <si>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</si>
  <si>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</si>
  <si>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</si>
  <si>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</si>
  <si>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</si>
  <si>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</si>
  <si>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</si>
  <si>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</si>
  <si>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</si>
  <si>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</si>
  <si>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</si>
  <si>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</si>
  <si>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</si>
  <si>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</si>
  <si>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</si>
  <si>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</si>
  <si>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</si>
  <si>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</si>
  <si>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</si>
  <si>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</si>
  <si>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</si>
  <si>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</si>
  <si>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</si>
  <si>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</si>
  <si>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</si>
  <si>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</si>
  <si>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</si>
  <si>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</si>
  <si>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</si>
  <si>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</si>
  <si>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</si>
  <si>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</si>
  <si>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</si>
  <si>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</si>
  <si>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</si>
  <si>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</si>
  <si>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</si>
  <si>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</si>
  <si>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</si>
  <si>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</si>
  <si>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</si>
  <si>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</si>
  <si>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</si>
  <si>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</si>
  <si>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</si>
  <si>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</si>
  <si>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</si>
  <si>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</si>
  <si>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</si>
  <si>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</si>
  <si>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</si>
  <si>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</si>
  <si>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</si>
  <si>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</si>
  <si>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</si>
  <si>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</si>
  <si>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</si>
  <si>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</si>
  <si>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</si>
  <si>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</si>
  <si>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</si>
  <si>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</si>
  <si>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</si>
  <si>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</si>
  <si>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</si>
  <si>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</si>
  <si>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</si>
  <si>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</si>
  <si>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</si>
  <si>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</si>
  <si>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</si>
  <si>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</si>
  <si>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</si>
  <si>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</si>
  <si>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</si>
  <si>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</si>
  <si>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</si>
  <si>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</si>
  <si>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</si>
  <si>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</si>
  <si>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</si>
  <si>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</si>
  <si>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</si>
  <si>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</si>
  <si>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</si>
  <si>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</si>
  <si>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</si>
  <si>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</si>
  <si>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</si>
  <si>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</si>
  <si>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</si>
  <si>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</si>
  <si>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</si>
  <si>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</si>
  <si>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</si>
  <si>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</si>
  <si>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</si>
  <si>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</si>
  <si>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</si>
  <si>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</si>
  <si>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</si>
  <si>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</si>
  <si>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</si>
  <si>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</si>
  <si>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</si>
  <si>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</si>
  <si>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</si>
  <si>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</si>
  <si>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</si>
  <si>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</si>
  <si>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</si>
  <si>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</si>
  <si>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</si>
  <si>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</si>
  <si>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</si>
  <si>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</si>
  <si>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</si>
  <si>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</si>
  <si>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</si>
  <si>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</si>
  <si>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</si>
  <si>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</si>
  <si>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</si>
  <si>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</si>
  <si>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</si>
  <si>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</si>
  <si>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</si>
  <si>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</si>
  <si>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</si>
  <si>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</si>
  <si>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</si>
  <si>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</si>
  <si>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</si>
  <si>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</si>
  <si>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</si>
  <si>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</si>
  <si>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</si>
  <si>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</si>
  <si>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</si>
  <si>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</si>
  <si>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</si>
  <si>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</si>
  <si>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</si>
  <si>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</si>
  <si>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</si>
  <si>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</si>
  <si>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</si>
  <si>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</si>
  <si>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</si>
  <si>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</si>
  <si>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</si>
  <si>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</si>
  <si>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</si>
  <si>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</si>
  <si>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</si>
  <si>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</si>
  <si>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</si>
  <si>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</si>
  <si>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</si>
  <si>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</si>
  <si>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</si>
  <si>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</si>
  <si>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</si>
  <si>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</si>
  <si>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</si>
  <si>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</si>
  <si>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</si>
  <si>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</si>
  <si>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</si>
  <si>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</si>
  <si>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</si>
  <si>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</si>
  <si>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</si>
  <si>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</si>
  <si>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</si>
  <si>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</si>
  <si>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</si>
  <si>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</si>
  <si>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</si>
  <si>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</si>
  <si>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</si>
  <si>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</si>
  <si>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</si>
  <si>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</si>
  <si>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</si>
  <si>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</si>
  <si>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</si>
  <si>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</si>
  <si>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</si>
  <si>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</si>
  <si>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</si>
  <si>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</si>
  <si>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</si>
  <si>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</si>
  <si>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</si>
  <si>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</si>
  <si>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</si>
  <si>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</si>
  <si>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</si>
  <si>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</si>
  <si>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</si>
  <si>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</si>
  <si>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</si>
  <si>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</si>
  <si>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</si>
  <si>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</si>
  <si>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</si>
  <si>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</si>
  <si>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</si>
  <si>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</si>
  <si>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</si>
  <si>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</si>
  <si>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</si>
  <si>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</si>
  <si>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</si>
  <si>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</si>
  <si>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</si>
  <si>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</si>
  <si>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</si>
  <si>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</si>
  <si>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</si>
  <si>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</si>
  <si>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</si>
  <si>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</si>
  <si>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</si>
  <si>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</si>
  <si>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</si>
  <si>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</si>
  <si>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</si>
  <si>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</si>
  <si>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</si>
  <si>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</si>
  <si>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</si>
  <si>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</si>
  <si>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</si>
  <si>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</si>
  <si>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</si>
  <si>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</si>
  <si>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</si>
  <si>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</si>
  <si>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</si>
  <si>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</si>
  <si>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</si>
  <si>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</si>
  <si>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</si>
  <si>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</si>
  <si>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</si>
  <si>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</si>
  <si>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</si>
  <si>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</si>
  <si>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</si>
  <si>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</si>
  <si>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</si>
  <si>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</si>
  <si>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</si>
  <si>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</si>
  <si>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</si>
  <si>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</si>
  <si>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</si>
  <si>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</si>
  <si>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</si>
  <si>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</si>
  <si>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</si>
  <si>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</si>
  <si>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</si>
  <si>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</si>
  <si>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</si>
  <si>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</si>
  <si>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</si>
  <si>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</si>
  <si>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</si>
  <si>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</si>
  <si>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</si>
  <si>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</si>
  <si>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</si>
  <si>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</si>
  <si>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</si>
  <si>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</si>
  <si>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</si>
  <si>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</si>
  <si>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</si>
  <si>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</si>
  <si>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</si>
  <si>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</si>
  <si>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</si>
  <si>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</si>
  <si>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</si>
  <si>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</si>
  <si>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</si>
  <si>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</si>
  <si>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</si>
  <si>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</si>
  <si>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</si>
  <si>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</si>
  <si>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</si>
  <si>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</si>
  <si>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</si>
  <si>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</si>
  <si>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</si>
  <si>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</si>
  <si>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</si>
  <si>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</si>
  <si>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</si>
  <si>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</si>
  <si>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</si>
  <si>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</si>
  <si>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</si>
  <si>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</si>
  <si>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</si>
  <si>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</si>
  <si>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</si>
  <si>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</si>
  <si>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</si>
  <si>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</si>
  <si>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</si>
  <si>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</si>
  <si>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</si>
  <si>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</si>
  <si>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</si>
  <si>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</si>
  <si>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</si>
  <si>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</si>
  <si>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</si>
  <si>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</si>
  <si>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</si>
  <si>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</si>
  <si>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</si>
  <si>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</si>
  <si>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</si>
  <si>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</si>
  <si>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</si>
  <si>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</si>
  <si>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</si>
  <si>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</si>
  <si>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</si>
  <si>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</si>
  <si>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</si>
  <si>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</si>
  <si>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</si>
  <si>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</si>
  <si>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</si>
  <si>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</si>
  <si>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</si>
  <si>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</si>
  <si>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</si>
  <si>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</si>
  <si>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</si>
  <si>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</si>
  <si>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</si>
  <si>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</si>
  <si>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</si>
  <si>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</si>
  <si>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</si>
  <si>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</si>
  <si>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</si>
  <si>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</si>
  <si>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</si>
  <si>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</si>
  <si>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</si>
  <si>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</si>
  <si>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</si>
  <si>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</si>
  <si>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</si>
  <si>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</si>
  <si>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</si>
  <si>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</si>
  <si>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</si>
  <si>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</si>
  <si>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</si>
  <si>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</si>
  <si>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</si>
  <si>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</si>
  <si>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</si>
  <si>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</si>
  <si>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</si>
  <si>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</si>
  <si>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</si>
  <si>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</si>
  <si>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</si>
  <si>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</si>
  <si>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</si>
  <si>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</si>
  <si>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</si>
  <si>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</si>
  <si>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</si>
  <si>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</si>
  <si>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</si>
  <si>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</si>
  <si>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</si>
  <si>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</si>
  <si>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</si>
  <si>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</si>
  <si>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</si>
  <si>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</si>
  <si>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</si>
  <si>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</si>
  <si>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</si>
  <si>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</si>
  <si>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</si>
  <si>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</si>
  <si>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</si>
  <si>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</si>
  <si>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</si>
  <si>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</si>
  <si>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</si>
  <si>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</si>
  <si>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</si>
  <si>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</si>
  <si>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</si>
  <si>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</si>
  <si>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</si>
  <si>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</si>
  <si>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</si>
  <si>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</si>
  <si>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</si>
  <si>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</si>
  <si>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</si>
  <si>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</si>
  <si>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</si>
  <si>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</si>
  <si>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</si>
  <si>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</si>
  <si>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</si>
  <si>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</si>
  <si>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</si>
  <si>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</si>
  <si>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</si>
  <si>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</si>
  <si>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</si>
  <si>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</si>
  <si>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</si>
  <si>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</si>
  <si>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</si>
  <si>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</si>
  <si>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</si>
  <si>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</si>
  <si>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</si>
  <si>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</si>
  <si>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</si>
  <si>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</si>
  <si>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</si>
  <si>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</si>
  <si>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</si>
  <si>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</si>
  <si>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</si>
  <si>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</si>
  <si>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</si>
  <si>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</si>
  <si>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</si>
  <si>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</si>
  <si>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</si>
  <si>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</si>
  <si>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</si>
  <si>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</si>
  <si>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</si>
  <si>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</si>
  <si>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</si>
  <si>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</si>
  <si>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</si>
  <si>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</si>
  <si>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</si>
  <si>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</si>
  <si>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</si>
  <si>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</si>
  <si>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</si>
  <si>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</si>
  <si>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</si>
  <si>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</si>
  <si>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</si>
  <si>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</si>
  <si>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</si>
  <si>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</si>
  <si>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</si>
  <si>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</si>
  <si>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</si>
  <si>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</si>
  <si>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</si>
  <si>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</si>
  <si>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</si>
  <si>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</si>
  <si>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</si>
  <si>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</si>
  <si>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</si>
  <si>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</si>
  <si>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</si>
  <si>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</si>
  <si>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</si>
  <si>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</si>
  <si>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</si>
  <si>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</si>
  <si>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</si>
  <si>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</si>
  <si>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</si>
  <si>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</si>
  <si>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</si>
  <si>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</si>
  <si>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</si>
  <si>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</si>
  <si>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</si>
  <si>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</si>
  <si>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</si>
  <si>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</si>
  <si>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</si>
  <si>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</si>
  <si>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</si>
  <si>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</si>
  <si>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</si>
  <si>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</si>
  <si>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</si>
  <si>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</si>
  <si>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</si>
  <si>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</si>
  <si>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</si>
  <si>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</si>
  <si>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</si>
  <si>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</si>
  <si>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</si>
  <si>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</si>
  <si>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</si>
  <si>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</si>
  <si>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</si>
  <si>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</si>
  <si>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</si>
  <si>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</si>
  <si>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</si>
  <si>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</si>
  <si>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</si>
  <si>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</si>
  <si>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</si>
  <si>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</si>
  <si>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</si>
  <si>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</si>
  <si>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</si>
  <si>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</si>
  <si>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</si>
  <si>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</si>
  <si>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</si>
  <si>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</si>
  <si>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</si>
  <si>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</si>
  <si>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</si>
  <si>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</si>
  <si>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</si>
  <si>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</si>
  <si>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</si>
  <si>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</si>
  <si>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</si>
  <si>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</si>
  <si>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</si>
  <si>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</si>
  <si>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</si>
  <si>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</si>
  <si>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</si>
  <si>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</si>
  <si>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</si>
  <si>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</si>
  <si>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</si>
  <si>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</si>
  <si>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</si>
  <si>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</si>
  <si>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</si>
  <si>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</si>
  <si>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</si>
  <si>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</si>
  <si>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</si>
  <si>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</si>
  <si>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</si>
  <si>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</si>
  <si>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</si>
  <si>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</si>
  <si>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</si>
  <si>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</si>
  <si>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</si>
  <si>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</si>
  <si>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</si>
  <si>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</si>
  <si>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</si>
  <si>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</si>
  <si>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</si>
  <si>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</si>
  <si>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</si>
  <si>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</si>
  <si>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</si>
  <si>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</si>
  <si>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</si>
  <si>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</si>
  <si>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</si>
  <si>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</si>
  <si>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</si>
  <si>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</si>
  <si>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</si>
  <si>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</si>
  <si>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</si>
  <si>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</si>
  <si>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</si>
  <si>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</si>
  <si>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</si>
  <si>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</si>
  <si>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</si>
  <si>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</si>
  <si>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</si>
  <si>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</si>
  <si>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</si>
  <si>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</si>
  <si>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</si>
  <si>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</si>
  <si>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</si>
  <si>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</si>
  <si>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</si>
  <si>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</si>
  <si>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</si>
  <si>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</si>
  <si>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</si>
  <si>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</si>
  <si>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</si>
  <si>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</si>
  <si>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</si>
  <si>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</si>
  <si>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</si>
  <si>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</si>
  <si>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</si>
  <si>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</si>
  <si>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</si>
  <si>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</si>
  <si>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</si>
  <si>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</si>
  <si>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</si>
  <si>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</si>
  <si>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</si>
  <si>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</si>
  <si>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</si>
  <si>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</si>
  <si>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</si>
  <si>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</si>
  <si>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</si>
  <si>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</si>
  <si>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</si>
  <si>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</si>
  <si>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</si>
  <si>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</si>
  <si>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</si>
  <si>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</si>
  <si>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</si>
  <si>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</si>
  <si>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</si>
  <si>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</si>
  <si>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</si>
  <si>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</si>
  <si>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</si>
  <si>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</si>
  <si>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</si>
  <si>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</si>
  <si>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</si>
  <si>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</si>
  <si>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</si>
  <si>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</si>
  <si>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</si>
  <si>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</si>
  <si>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</si>
  <si>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</si>
  <si>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</si>
  <si>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</si>
  <si>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</si>
  <si>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</si>
  <si>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</si>
  <si>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</si>
  <si>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</si>
  <si>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</si>
  <si>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</si>
  <si>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</si>
  <si>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</si>
  <si>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</si>
  <si>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</si>
  <si>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</si>
  <si>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</si>
  <si>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</si>
  <si>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</si>
  <si>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</si>
  <si>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</si>
  <si>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</si>
  <si>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</si>
  <si>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</si>
  <si>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</si>
  <si>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</si>
  <si>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</si>
  <si>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</si>
  <si>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</si>
  <si>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</si>
  <si>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</si>
  <si>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</si>
  <si>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</si>
  <si>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</si>
  <si>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</si>
  <si>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</si>
  <si>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</si>
  <si>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</si>
  <si>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</si>
  <si>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</si>
  <si>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</si>
  <si>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</si>
  <si>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</si>
  <si>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</si>
  <si>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</si>
  <si>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</si>
  <si>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</si>
  <si>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</si>
  <si>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</si>
  <si>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</si>
  <si>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</si>
  <si>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</si>
  <si>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</si>
  <si>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</si>
  <si>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</si>
  <si>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</si>
  <si>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</si>
  <si>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</si>
  <si>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</si>
  <si>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</si>
  <si>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</si>
  <si>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</si>
  <si>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</si>
  <si>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</si>
  <si>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</si>
  <si>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</si>
  <si>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</si>
  <si>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</si>
  <si>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</si>
  <si>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</si>
  <si>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</si>
  <si>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</si>
  <si>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</si>
  <si>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</si>
  <si>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</si>
  <si>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</si>
  <si>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</si>
  <si>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</si>
  <si>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</si>
  <si>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</si>
  <si>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</si>
  <si>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</si>
  <si>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</si>
  <si>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</si>
  <si>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</si>
  <si>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</si>
  <si>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</si>
  <si>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</si>
  <si>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</si>
  <si>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</si>
  <si>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</si>
  <si>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</si>
  <si>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</si>
  <si>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</si>
  <si>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</si>
  <si>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</si>
  <si>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</si>
  <si>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</si>
  <si>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</si>
  <si>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</si>
  <si>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</si>
  <si>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</si>
  <si>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</si>
  <si>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</si>
  <si>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</si>
  <si>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</si>
  <si>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</si>
  <si>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</si>
  <si>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</si>
  <si>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</si>
  <si>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</si>
  <si>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</si>
  <si>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</si>
  <si>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</si>
  <si>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</si>
  <si>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</si>
  <si>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</si>
  <si>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</si>
  <si>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</si>
  <si>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</si>
  <si>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</si>
  <si>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</si>
  <si>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</si>
  <si>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</si>
  <si>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</si>
  <si>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</si>
  <si>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</si>
  <si>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</si>
  <si>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</si>
  <si>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</si>
  <si>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</si>
  <si>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</si>
  <si>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</si>
  <si>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</si>
  <si>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</si>
  <si>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</si>
  <si>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</si>
  <si>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</si>
  <si>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</si>
  <si>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</si>
  <si>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</si>
  <si>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</si>
  <si>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</si>
  <si>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</si>
  <si>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</si>
  <si>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</si>
  <si>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</si>
  <si>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</si>
  <si>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</si>
  <si>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</si>
  <si>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</si>
  <si>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</si>
  <si>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</si>
  <si>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</si>
  <si>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</si>
  <si>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</si>
  <si>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</si>
  <si>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</si>
  <si>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</si>
  <si>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</si>
  <si>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</si>
  <si>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</si>
  <si>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</si>
  <si>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</si>
  <si>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</si>
  <si>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</si>
  <si>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</si>
  <si>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</si>
  <si>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</si>
  <si>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</si>
  <si>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</si>
  <si>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</si>
  <si>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</si>
  <si>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</si>
  <si>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</si>
  <si>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</si>
  <si>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</si>
  <si>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</si>
  <si>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</si>
  <si>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</si>
  <si>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</si>
  <si>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</si>
  <si>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</si>
  <si>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</si>
  <si>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</si>
  <si>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</si>
  <si>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</si>
  <si>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</si>
  <si>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</si>
  <si>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</si>
  <si>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</si>
  <si>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</si>
  <si>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</si>
  <si>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</si>
  <si>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</si>
  <si>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</si>
  <si>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</si>
  <si>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</si>
  <si>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</si>
  <si>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</si>
  <si>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</si>
  <si>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</si>
  <si>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</si>
  <si>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</si>
  <si>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</si>
  <si>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</si>
  <si>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</si>
  <si>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</si>
  <si>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</si>
  <si>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</si>
  <si>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</si>
  <si>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</si>
  <si>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</si>
  <si>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</si>
  <si>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</si>
  <si>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</si>
  <si>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</si>
  <si>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</si>
  <si>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</si>
  <si>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</si>
  <si>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</si>
  <si>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</si>
  <si>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</si>
  <si>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</si>
  <si>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</si>
  <si>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</si>
  <si>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</si>
  <si>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</si>
  <si>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</si>
  <si>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</si>
  <si>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</si>
  <si>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</si>
  <si>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</si>
  <si>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</si>
  <si>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</si>
  <si>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</si>
  <si>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</si>
  <si>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</si>
  <si>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</si>
  <si>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</si>
  <si>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</si>
  <si>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</si>
  <si>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</si>
  <si>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</si>
  <si>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</si>
  <si>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</si>
  <si>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</si>
  <si>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</si>
  <si>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</si>
  <si>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</si>
  <si>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</si>
  <si>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</si>
  <si>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</si>
  <si>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</si>
  <si>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</si>
  <si>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</si>
  <si>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</si>
  <si>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</si>
  <si>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</si>
  <si>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</si>
  <si>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</si>
  <si>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</si>
  <si>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</si>
  <si>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</si>
  <si>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</si>
  <si>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</si>
  <si>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</si>
  <si>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</si>
  <si>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</si>
  <si>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</si>
  <si>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</si>
  <si>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</si>
  <si>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</si>
  <si>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</si>
  <si>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</si>
  <si>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</si>
  <si>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</si>
  <si>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</si>
  <si>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</si>
  <si>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</si>
  <si>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</si>
  <si>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</si>
  <si>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</si>
  <si>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</si>
  <si>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</si>
  <si>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</si>
  <si>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</si>
  <si>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</si>
  <si>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</si>
  <si>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</si>
  <si>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</si>
  <si>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</si>
  <si>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</si>
  <si>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</si>
  <si>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</si>
  <si>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</si>
  <si>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</si>
  <si>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</si>
  <si>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</si>
  <si>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</si>
  <si>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</si>
  <si>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</si>
  <si>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</si>
  <si>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</si>
  <si>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</si>
  <si>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</si>
  <si>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</si>
  <si>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</si>
  <si>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</si>
  <si>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</si>
  <si>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</si>
  <si>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</si>
  <si>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</si>
  <si>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</si>
  <si>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</si>
  <si>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</si>
  <si>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</si>
  <si>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</si>
  <si>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</si>
  <si>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</si>
  <si>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</si>
  <si>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</si>
  <si>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</si>
  <si>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</si>
  <si>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</si>
  <si>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</si>
  <si>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</si>
  <si>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</si>
  <si>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</si>
  <si>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</si>
  <si>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</si>
  <si>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</si>
  <si>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</si>
  <si>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</si>
  <si>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</si>
  <si>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</si>
  <si>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</si>
  <si>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</si>
  <si>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</si>
  <si>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</si>
  <si>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</si>
  <si>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</si>
  <si>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</si>
  <si>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</si>
  <si>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</si>
  <si>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</si>
  <si>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</si>
  <si>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</si>
  <si>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</si>
  <si>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</si>
  <si>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</si>
  <si>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</si>
  <si>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</si>
  <si>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</si>
  <si>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</si>
  <si>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</si>
  <si>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</si>
  <si>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</si>
  <si>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</si>
  <si>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</si>
  <si>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</si>
  <si>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</si>
  <si>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</si>
  <si>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</si>
  <si>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</si>
  <si>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</si>
  <si>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</si>
  <si>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</si>
  <si>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</si>
  <si>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</si>
  <si>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</si>
  <si>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</si>
  <si>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</si>
  <si>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</si>
  <si>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</si>
  <si>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</si>
  <si>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</si>
  <si>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</si>
  <si>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</si>
  <si>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</si>
  <si>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</si>
  <si>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</si>
  <si>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</si>
  <si>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</si>
  <si>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</si>
  <si>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</si>
  <si>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</si>
  <si>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</si>
  <si>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</si>
  <si>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</si>
  <si>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</si>
  <si>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</si>
  <si>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</si>
  <si>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</si>
  <si>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</si>
  <si>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</si>
  <si>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</si>
  <si>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</si>
  <si>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</si>
  <si>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</si>
  <si>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</si>
  <si>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</si>
  <si>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</si>
  <si>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</si>
  <si>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</si>
  <si>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</si>
  <si>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</si>
  <si>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</si>
  <si>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</si>
  <si>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</si>
  <si>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</si>
  <si>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</si>
  <si>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</si>
  <si>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</si>
  <si>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</si>
  <si>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</si>
  <si>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</si>
  <si>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</si>
  <si>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</si>
  <si>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</si>
  <si>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</si>
  <si>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</si>
  <si>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</si>
  <si>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</si>
  <si>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</si>
  <si>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</si>
  <si>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</si>
  <si>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</si>
  <si>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</si>
  <si>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</si>
  <si>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</si>
  <si>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</si>
  <si>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</si>
  <si>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</si>
  <si>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</si>
  <si>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</si>
  <si>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</si>
  <si>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</si>
  <si>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</si>
  <si>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</si>
  <si>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</si>
  <si>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</si>
  <si>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</si>
  <si>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</si>
  <si>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</si>
  <si>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</si>
  <si>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</si>
  <si>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</si>
  <si>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</si>
  <si>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</si>
  <si>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</si>
  <si>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</si>
  <si>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</si>
  <si>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</si>
  <si>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</si>
  <si>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</si>
  <si>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</si>
  <si>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</si>
  <si>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</si>
  <si>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</si>
  <si>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</si>
  <si>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</si>
  <si>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</si>
  <si>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</si>
  <si>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</si>
  <si>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</si>
  <si>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</si>
  <si>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</si>
  <si>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</si>
  <si>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</si>
  <si>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</si>
  <si>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</si>
  <si>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</si>
  <si>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</si>
  <si>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</si>
  <si>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</si>
  <si>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</si>
  <si>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</si>
  <si>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</si>
  <si>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</si>
  <si>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</si>
  <si>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</si>
  <si>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</si>
  <si>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</si>
  <si>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</si>
  <si>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</si>
  <si>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</si>
  <si>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</si>
  <si>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</si>
  <si>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</si>
  <si>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</si>
  <si>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</si>
  <si>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</si>
  <si>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</si>
  <si>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</si>
  <si>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</si>
  <si>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</si>
  <si>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</si>
  <si>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</si>
  <si>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</si>
  <si>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</si>
  <si>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</si>
  <si>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</si>
  <si>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</si>
  <si>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</si>
  <si>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</si>
  <si>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</si>
  <si>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</si>
  <si>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</si>
  <si>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</si>
  <si>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</si>
  <si>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</si>
  <si>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</si>
  <si>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</si>
  <si>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</si>
  <si>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</si>
  <si>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</si>
  <si>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</si>
  <si>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</si>
  <si>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</si>
  <si>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</si>
  <si>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</si>
  <si>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</si>
  <si>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</si>
  <si>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</si>
  <si>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</si>
  <si>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</si>
  <si>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</si>
  <si>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</si>
  <si>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</si>
  <si>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</si>
  <si>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</si>
  <si>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</si>
  <si>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</si>
  <si>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</si>
  <si>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</si>
  <si>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</si>
  <si>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</si>
  <si>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</si>
  <si>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</si>
  <si>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</si>
  <si>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</si>
  <si>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</si>
  <si>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</si>
  <si>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</si>
  <si>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</si>
  <si>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</si>
  <si>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</si>
  <si>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</si>
  <si>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</si>
  <si>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</si>
  <si>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</si>
  <si>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</si>
  <si>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</si>
  <si>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</si>
  <si>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</si>
  <si>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</si>
  <si>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</si>
  <si>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</si>
  <si>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</si>
  <si>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</si>
  <si>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</si>
  <si>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</si>
  <si>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</si>
  <si>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</si>
  <si>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</si>
  <si>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</si>
  <si>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</si>
  <si>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</si>
  <si>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</si>
  <si>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</si>
  <si>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</si>
  <si>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</si>
  <si>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</si>
  <si>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</si>
  <si>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</si>
  <si>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</si>
  <si>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</si>
  <si>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</si>
  <si>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</si>
  <si>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</si>
  <si>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</si>
  <si>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</si>
  <si>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</si>
  <si>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</si>
  <si>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</si>
  <si>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</si>
  <si>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</si>
  <si>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</si>
  <si>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</si>
  <si>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</si>
  <si>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</si>
  <si>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</si>
  <si>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</si>
  <si>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</si>
  <si>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</si>
  <si>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</si>
  <si>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</si>
  <si>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</si>
  <si>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</si>
  <si>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</si>
  <si>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</si>
  <si>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</si>
  <si>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</si>
  <si>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</si>
  <si>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</si>
  <si>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</si>
  <si>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</si>
  <si>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</si>
  <si>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</si>
  <si>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</si>
  <si>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</si>
  <si>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</si>
  <si>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</si>
  <si>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</si>
  <si>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</si>
  <si>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</si>
  <si>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</si>
  <si>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</si>
  <si>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</si>
  <si>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</si>
  <si>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</si>
  <si>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</si>
  <si>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</si>
  <si>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</si>
  <si>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</si>
  <si>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</si>
  <si>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</si>
  <si>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</si>
  <si>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</si>
  <si>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</si>
  <si>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</si>
  <si>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</si>
  <si>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</si>
  <si>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</si>
  <si>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</si>
  <si>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</si>
  <si>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</si>
  <si>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</si>
  <si>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</si>
  <si>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</si>
  <si>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</si>
  <si>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</si>
  <si>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</si>
  <si>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</si>
  <si>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</si>
  <si>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</si>
  <si>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</si>
  <si>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</si>
  <si>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</si>
  <si>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</si>
  <si>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</si>
  <si>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</si>
  <si>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</si>
  <si>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</si>
  <si>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</si>
  <si>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</si>
  <si>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</si>
  <si>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</si>
  <si>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</si>
  <si>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</si>
  <si>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</si>
  <si>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</si>
  <si>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</si>
  <si>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</si>
  <si>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</si>
  <si>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</si>
  <si>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</si>
  <si>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</si>
  <si>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</si>
  <si>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</si>
  <si>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</si>
  <si>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</si>
  <si>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</si>
  <si>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</si>
  <si>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</si>
  <si>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</si>
  <si>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</si>
  <si>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</si>
  <si>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</si>
  <si>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</si>
  <si>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</si>
  <si>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</si>
  <si>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</si>
  <si>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</si>
  <si>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</si>
  <si>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</si>
  <si>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</si>
  <si>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</si>
  <si>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</si>
  <si>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</si>
  <si>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</si>
  <si>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</si>
  <si>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</si>
  <si>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</si>
  <si>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</si>
  <si>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</si>
  <si>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</si>
  <si>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</si>
  <si>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</si>
  <si>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</si>
  <si>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</si>
  <si>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</si>
  <si>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</si>
  <si>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</si>
  <si>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</si>
  <si>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</si>
  <si>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</si>
  <si>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</si>
  <si>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</si>
  <si>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</si>
  <si>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</si>
  <si>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</si>
  <si>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</si>
  <si>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</si>
  <si>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</si>
  <si>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</si>
  <si>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</si>
  <si>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</si>
  <si>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</si>
  <si>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</si>
  <si>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</si>
  <si>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</si>
  <si>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</si>
  <si>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</si>
  <si>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</si>
  <si>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</si>
  <si>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</si>
  <si>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</si>
  <si>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</si>
  <si>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</si>
  <si>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</si>
  <si>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</si>
  <si>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</si>
  <si>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</si>
  <si>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</si>
  <si>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</si>
  <si>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</si>
  <si>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</si>
  <si>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</si>
  <si>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</si>
  <si>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</si>
  <si>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</si>
  <si>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</si>
  <si>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</si>
  <si>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</si>
  <si>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</si>
  <si>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</si>
  <si>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</si>
  <si>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</si>
  <si>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</si>
  <si>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</si>
  <si>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</si>
  <si>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</si>
  <si>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</si>
  <si>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</si>
  <si>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</si>
  <si>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</si>
  <si>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</si>
  <si>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</si>
  <si>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</si>
  <si>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</si>
  <si>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</si>
  <si>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</si>
  <si>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</si>
  <si>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</si>
  <si>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</si>
  <si>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</si>
  <si>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</si>
  <si>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</si>
  <si>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</si>
  <si>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</si>
  <si>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</si>
  <si>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</si>
  <si>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</si>
  <si>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</si>
  <si>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</si>
  <si>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</si>
  <si>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</si>
  <si>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</si>
  <si>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</si>
  <si>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</si>
  <si>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</si>
  <si>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</si>
  <si>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</si>
  <si>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</si>
  <si>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</si>
  <si>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</si>
  <si>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</si>
  <si>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</si>
  <si>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</si>
  <si>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</si>
  <si>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</si>
  <si>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</si>
  <si>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</si>
  <si>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</si>
  <si>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</si>
  <si>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</si>
  <si>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</si>
  <si>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</si>
  <si>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</si>
  <si>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</si>
  <si>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</si>
  <si>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</si>
  <si>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</si>
  <si>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</si>
  <si>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</si>
  <si>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</si>
  <si>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</si>
  <si>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</si>
  <si>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</si>
  <si>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</si>
  <si>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</si>
  <si>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</si>
  <si>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</si>
  <si>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</si>
  <si>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</si>
  <si>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</si>
  <si>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</si>
  <si>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</si>
  <si>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</si>
  <si>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</si>
  <si>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</si>
  <si>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</si>
  <si>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</si>
  <si>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</si>
  <si>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</si>
  <si>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</si>
  <si>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</si>
  <si>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</si>
  <si>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</si>
  <si>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</si>
  <si>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</si>
  <si>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</si>
  <si>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</si>
  <si>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</si>
  <si>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</si>
  <si>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</si>
  <si>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</si>
  <si>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</si>
  <si>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</si>
  <si>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</si>
  <si>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</si>
  <si>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</si>
  <si>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</si>
  <si>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</si>
  <si>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</si>
  <si>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</si>
  <si>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</si>
  <si>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</si>
  <si>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</si>
  <si>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</si>
  <si>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</si>
  <si>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</si>
  <si>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</si>
  <si>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</si>
  <si>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</si>
  <si>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</si>
  <si>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</si>
  <si>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</si>
  <si>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</si>
  <si>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</si>
  <si>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</si>
  <si>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</si>
  <si>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</si>
  <si>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</si>
  <si>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</si>
  <si>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</si>
  <si>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</si>
  <si>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</si>
  <si>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</si>
  <si>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</si>
  <si>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</si>
  <si>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</si>
  <si>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</si>
  <si>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</si>
  <si>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</si>
  <si>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</si>
  <si>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</si>
  <si>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</si>
  <si>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</si>
  <si>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</si>
  <si>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</si>
  <si>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</si>
  <si>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</si>
  <si>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</si>
  <si>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</si>
  <si>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</si>
  <si>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</si>
  <si>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</si>
  <si>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</si>
  <si>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</si>
  <si>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</si>
  <si>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</si>
  <si>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</si>
  <si>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</si>
  <si>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</si>
  <si>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</si>
  <si>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</si>
  <si>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</si>
  <si>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</si>
  <si>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</si>
  <si>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</si>
  <si>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</si>
  <si>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</si>
  <si>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</si>
  <si>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</si>
  <si>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</si>
  <si>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</si>
  <si>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</si>
  <si>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</si>
  <si>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</si>
  <si>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</si>
  <si>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</si>
  <si>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</si>
  <si>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</si>
  <si>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</si>
  <si>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</si>
  <si>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</si>
  <si>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</si>
  <si>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</si>
  <si>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</si>
  <si>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</si>
  <si>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</si>
  <si>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</si>
  <si>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</si>
  <si>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</si>
  <si>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</si>
  <si>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</si>
  <si>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</si>
  <si>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</si>
  <si>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</si>
  <si>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</si>
  <si>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</si>
  <si>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</si>
  <si>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</si>
  <si>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</si>
  <si>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</si>
  <si>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</si>
  <si>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</si>
  <si>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</si>
  <si>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</si>
  <si>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</si>
  <si>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</si>
  <si>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</si>
  <si>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</si>
  <si>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</si>
  <si>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</si>
  <si>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</si>
  <si>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</si>
  <si>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</si>
  <si>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</si>
  <si>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</si>
  <si>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</si>
  <si>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</si>
  <si>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</si>
  <si>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</si>
  <si>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</si>
  <si>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</si>
  <si>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</si>
  <si>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</si>
  <si>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</si>
  <si>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</si>
  <si>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</si>
  <si>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</si>
  <si>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</si>
  <si>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</si>
  <si>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</si>
  <si>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</si>
  <si>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</si>
  <si>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</si>
  <si>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</si>
  <si>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</si>
  <si>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</si>
  <si>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</si>
  <si>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</si>
  <si>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</si>
  <si>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</si>
  <si>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</si>
  <si>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</si>
  <si>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</si>
  <si>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</si>
  <si>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</si>
  <si>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</si>
  <si>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</si>
  <si>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</si>
  <si>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</si>
  <si>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</si>
  <si>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</si>
  <si>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</si>
  <si>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</si>
  <si>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</si>
  <si>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</si>
  <si>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</si>
  <si>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</si>
  <si>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</si>
  <si>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</si>
  <si>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</si>
  <si>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</si>
  <si>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</si>
  <si>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</si>
  <si>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</si>
  <si>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</si>
  <si>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</si>
  <si>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</si>
  <si>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</si>
  <si>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</si>
  <si>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</si>
  <si>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</si>
  <si>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</si>
  <si>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</si>
  <si>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</si>
  <si>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</si>
  <si>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</si>
  <si>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</si>
  <si>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</si>
  <si>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</si>
  <si>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</si>
  <si>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</si>
  <si>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</si>
  <si>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</si>
  <si>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</si>
  <si>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</si>
  <si>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</si>
  <si>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</si>
  <si>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</si>
  <si>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</si>
  <si>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</si>
  <si>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</si>
  <si>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</si>
  <si>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</si>
  <si>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</si>
  <si>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</si>
  <si>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</si>
  <si>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</si>
  <si>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</si>
  <si>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</si>
  <si>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</si>
  <si>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</si>
  <si>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</si>
  <si>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</si>
  <si>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</si>
  <si>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</si>
  <si>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</si>
  <si>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</si>
  <si>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</si>
  <si>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</si>
  <si>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</si>
  <si>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</si>
  <si>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</si>
  <si>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</si>
  <si>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</si>
  <si>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</si>
  <si>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</si>
  <si>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</si>
  <si>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</si>
  <si>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</si>
  <si>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</si>
  <si>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</si>
  <si>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</si>
  <si>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</si>
  <si>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</si>
  <si>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</si>
  <si>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</si>
  <si>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</si>
  <si>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</si>
  <si>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</si>
  <si>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</si>
  <si>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</si>
  <si>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</si>
  <si>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</si>
  <si>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</si>
  <si>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</si>
  <si>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</si>
  <si>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</si>
  <si>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</si>
  <si>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</si>
  <si>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</si>
  <si>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</si>
  <si>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</si>
  <si>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</si>
  <si>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</si>
  <si>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</si>
  <si>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</si>
  <si>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</si>
  <si>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</si>
  <si>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</si>
  <si>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</si>
  <si>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</si>
  <si>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</si>
  <si>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</si>
  <si>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</si>
  <si>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</si>
  <si>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</si>
  <si>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</si>
  <si>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</si>
  <si>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</si>
  <si>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</si>
  <si>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</si>
  <si>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</si>
  <si>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</si>
  <si>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</si>
  <si>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</si>
  <si>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</si>
  <si>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</si>
  <si>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</si>
  <si>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</si>
  <si>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</si>
  <si>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</si>
  <si>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</si>
  <si>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</si>
  <si>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</si>
  <si>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</si>
  <si>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</si>
  <si>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</si>
  <si>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</si>
  <si>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</si>
  <si>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</si>
  <si>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</si>
  <si>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</si>
  <si>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</si>
  <si>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</si>
  <si>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</si>
  <si>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</si>
  <si>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</si>
  <si>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</si>
  <si>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</si>
  <si>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</si>
  <si>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</si>
  <si>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</si>
  <si>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</si>
  <si>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</si>
  <si>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</si>
  <si>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</si>
  <si>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</si>
  <si>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</si>
  <si>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</si>
  <si>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</si>
  <si>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</si>
  <si>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</si>
  <si>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</si>
  <si>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</si>
  <si>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</si>
  <si>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</si>
  <si>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</si>
  <si>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</si>
  <si>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</si>
  <si>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</si>
  <si>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</si>
  <si>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</si>
  <si>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</si>
  <si>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</si>
  <si>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</si>
  <si>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</si>
  <si>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</si>
  <si>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</si>
  <si>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</si>
  <si>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</si>
  <si>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</si>
  <si>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</si>
  <si>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</si>
  <si>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</si>
  <si>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</si>
  <si>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</si>
  <si>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</si>
  <si>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</si>
  <si>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</si>
  <si>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</si>
  <si>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</si>
  <si>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</si>
  <si>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</si>
  <si>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</si>
  <si>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</si>
  <si>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</si>
  <si>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</si>
  <si>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</si>
  <si>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</si>
  <si>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</si>
  <si>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</si>
  <si>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</si>
  <si>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</si>
  <si>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</si>
  <si>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</si>
  <si>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</si>
  <si>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</si>
  <si>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</si>
  <si>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</si>
  <si>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</si>
  <si>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</si>
  <si>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</si>
  <si>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</si>
  <si>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</si>
  <si>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</si>
  <si>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</si>
  <si>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</si>
  <si>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</si>
  <si>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</si>
  <si>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</si>
  <si>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</si>
  <si>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</si>
  <si>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</si>
  <si>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</si>
  <si>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</si>
  <si>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</si>
  <si>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</si>
  <si>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</si>
  <si>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</si>
  <si>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</si>
  <si>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</si>
  <si>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</si>
  <si>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</si>
  <si>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</si>
  <si>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</si>
  <si>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</si>
  <si>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</si>
  <si>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</si>
  <si>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</si>
  <si>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</si>
  <si>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</si>
  <si>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</si>
  <si>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</si>
  <si>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</si>
  <si>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</si>
  <si>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</si>
  <si>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</si>
  <si>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</si>
  <si>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</si>
  <si>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</si>
  <si>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</si>
  <si>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</si>
  <si>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</si>
  <si>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</si>
  <si>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</si>
  <si>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</si>
  <si>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</si>
  <si>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</si>
  <si>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</si>
  <si>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</si>
  <si>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</si>
  <si>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</si>
  <si>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</si>
  <si>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</si>
  <si>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</si>
  <si>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</si>
  <si>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</si>
  <si>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</si>
  <si>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</si>
  <si>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</si>
  <si>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</si>
  <si>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</si>
  <si>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</si>
  <si>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</si>
  <si>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</si>
  <si>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</si>
  <si>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</si>
  <si>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</si>
  <si>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</si>
  <si>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</si>
  <si>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</si>
  <si>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</si>
  <si>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</si>
  <si>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</si>
  <si>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</si>
  <si>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</si>
  <si>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</si>
  <si>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</si>
  <si>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</si>
  <si>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</si>
  <si>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</si>
  <si>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</si>
  <si>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</si>
  <si>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</si>
  <si>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</si>
  <si>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</si>
  <si>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</si>
  <si>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</si>
  <si>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</si>
  <si>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</si>
  <si>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</si>
  <si>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</si>
  <si>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</si>
  <si>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</si>
  <si>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</si>
  <si>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</si>
  <si>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</si>
  <si>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</si>
  <si>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</si>
  <si>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</si>
  <si>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</si>
  <si>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</si>
  <si>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</si>
  <si>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</si>
  <si>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</si>
  <si>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</si>
  <si>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</si>
  <si>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</si>
  <si>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</si>
  <si>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</si>
  <si>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</si>
  <si>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</si>
  <si>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</si>
  <si>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</si>
  <si>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</si>
  <si>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</si>
  <si>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</si>
  <si>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</si>
  <si>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</si>
  <si>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</si>
  <si>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</si>
  <si>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</si>
  <si>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</si>
  <si>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</si>
  <si>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</si>
  <si>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</si>
  <si>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</si>
  <si>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</si>
  <si>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</si>
  <si>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</si>
  <si>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</si>
  <si>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</si>
  <si>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</si>
  <si>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</si>
  <si>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</si>
  <si>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</si>
  <si>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</si>
  <si>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</si>
  <si>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</si>
  <si>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</si>
  <si>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</si>
  <si>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</si>
  <si>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</si>
  <si>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</si>
  <si>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</si>
  <si>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</si>
  <si>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</si>
  <si>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</si>
  <si>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</si>
  <si>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</si>
  <si>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</si>
  <si>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</si>
  <si>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</si>
  <si>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</si>
  <si>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</si>
  <si>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</si>
  <si>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</si>
  <si>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</si>
  <si>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</si>
  <si>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</si>
  <si>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</si>
  <si>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</si>
  <si>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</si>
  <si>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</si>
  <si>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</si>
  <si>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</si>
  <si>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</si>
  <si>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</si>
  <si>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</si>
  <si>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</si>
  <si>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</si>
  <si>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</si>
  <si>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</si>
  <si>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</si>
  <si>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</si>
  <si>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</si>
  <si>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</si>
  <si>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</si>
  <si>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</si>
  <si>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</si>
  <si>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</si>
  <si>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</si>
  <si>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</si>
  <si>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</si>
  <si>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</si>
  <si>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</si>
  <si>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</si>
  <si>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</si>
  <si>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</si>
  <si>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</si>
  <si>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</si>
  <si>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</si>
  <si>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</si>
  <si>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</si>
  <si>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</si>
  <si>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</si>
  <si>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</si>
  <si>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</si>
  <si>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</si>
  <si>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</si>
  <si>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</si>
  <si>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</si>
  <si>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</si>
  <si>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</si>
  <si>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</si>
  <si>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</si>
  <si>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</si>
  <si>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</si>
  <si>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</si>
  <si>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</si>
  <si>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</si>
  <si>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</si>
  <si>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</si>
  <si>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</si>
  <si>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</si>
  <si>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</si>
  <si>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</si>
  <si>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</si>
  <si>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</si>
  <si>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</si>
  <si>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</si>
  <si>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</si>
  <si>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</si>
  <si>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</si>
  <si>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</si>
  <si>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</si>
  <si>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</si>
  <si>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</si>
  <si>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</si>
  <si>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</si>
  <si>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</si>
  <si>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</si>
  <si>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</si>
  <si>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</si>
  <si>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</si>
  <si>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</si>
  <si>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</si>
  <si>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</si>
  <si>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</si>
  <si>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</si>
  <si>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</si>
  <si>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</si>
  <si>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</si>
  <si>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</si>
  <si>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</si>
  <si>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</si>
  <si>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</si>
  <si>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</si>
  <si>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</si>
  <si>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</si>
  <si>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</si>
  <si>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</si>
  <si>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</si>
  <si>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</si>
  <si>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</si>
  <si>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</si>
  <si>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</si>
  <si>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</si>
  <si>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</si>
  <si>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</si>
  <si>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</si>
  <si>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</si>
  <si>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</si>
  <si>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</si>
  <si>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</si>
  <si>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</si>
  <si>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</si>
  <si>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</si>
  <si>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</si>
  <si>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</si>
  <si>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</si>
  <si>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</si>
  <si>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</si>
  <si>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</si>
  <si>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</si>
  <si>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</si>
  <si>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</si>
  <si>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</si>
  <si>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</si>
  <si>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</si>
  <si>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</si>
  <si>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</si>
  <si>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</si>
  <si>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</si>
  <si>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</si>
  <si>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</si>
  <si>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</si>
  <si>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</si>
  <si>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</si>
  <si>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</si>
  <si>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</si>
  <si>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</si>
  <si>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</si>
  <si>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</si>
  <si>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</si>
  <si>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</si>
  <si>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</si>
  <si>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</si>
  <si>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</si>
  <si>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</si>
  <si>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</si>
  <si>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</si>
  <si>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</si>
  <si>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</si>
  <si>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</si>
  <si>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</si>
  <si>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</si>
  <si>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</si>
  <si>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</si>
  <si>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</si>
  <si>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</si>
  <si>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</si>
  <si>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</si>
  <si>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</si>
  <si>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</si>
  <si>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</si>
  <si>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</si>
  <si>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</si>
  <si>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</si>
  <si>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</si>
  <si>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</si>
  <si>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</si>
  <si>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</si>
  <si>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</si>
  <si>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</si>
  <si>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</si>
  <si>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</si>
  <si>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</si>
  <si>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</si>
  <si>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</si>
  <si>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</si>
  <si>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</si>
  <si>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</si>
  <si>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</si>
  <si>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</si>
  <si>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</si>
  <si>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</si>
  <si>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</si>
  <si>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</si>
  <si>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</si>
  <si>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</si>
  <si>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</si>
  <si>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</si>
  <si>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</si>
  <si>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</si>
  <si>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</si>
  <si>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</si>
  <si>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</si>
  <si>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</si>
  <si>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</si>
  <si>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</si>
  <si>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</si>
  <si>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</si>
  <si>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</si>
  <si>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</si>
  <si>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</si>
  <si>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</si>
  <si>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</si>
  <si>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</si>
  <si>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</si>
  <si>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</si>
  <si>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</si>
  <si>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</si>
  <si>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</si>
  <si>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</si>
  <si>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</si>
  <si>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</si>
  <si>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</si>
  <si>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</si>
  <si>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</si>
  <si>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</si>
  <si>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</si>
  <si>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</si>
  <si>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</si>
  <si>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</si>
  <si>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</si>
  <si>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</si>
  <si>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</si>
  <si>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</si>
  <si>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</si>
  <si>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</si>
  <si>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</si>
  <si>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</si>
  <si>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</si>
  <si>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</si>
  <si>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</si>
  <si>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</si>
  <si>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</si>
  <si>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</si>
  <si>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</si>
  <si>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</si>
  <si>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</si>
  <si>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</si>
  <si>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</si>
  <si>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</si>
  <si>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</si>
  <si>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</si>
  <si>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</si>
  <si>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</si>
  <si>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</si>
  <si>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</si>
  <si>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</si>
  <si>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</si>
  <si>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</si>
  <si>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</si>
  <si>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</si>
  <si>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</si>
  <si>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</si>
  <si>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</si>
  <si>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</si>
  <si>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</si>
  <si>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</si>
  <si>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</si>
  <si>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</si>
  <si>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</si>
  <si>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</si>
  <si>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</si>
  <si>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</si>
  <si>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</si>
  <si>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</si>
  <si>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</si>
  <si>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</si>
  <si>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</si>
  <si>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</si>
  <si>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</si>
  <si>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</si>
  <si>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</si>
  <si>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</si>
  <si>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</si>
  <si>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</si>
  <si>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</si>
  <si>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</si>
  <si>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</si>
  <si>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</si>
  <si>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</si>
  <si>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</si>
  <si>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</si>
  <si>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</si>
  <si>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</si>
  <si>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</si>
  <si>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</si>
  <si>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</si>
  <si>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</si>
  <si>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</si>
  <si>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</si>
  <si>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</si>
  <si>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</si>
  <si>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</si>
  <si>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</si>
  <si>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</si>
  <si>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</si>
  <si>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</si>
  <si>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</si>
  <si>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</si>
  <si>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</si>
  <si>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</si>
  <si>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</si>
  <si>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</si>
  <si>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</si>
  <si>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</si>
  <si>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</si>
  <si>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</si>
  <si>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</si>
  <si>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</si>
  <si>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</si>
  <si>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</si>
  <si>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</si>
  <si>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</si>
  <si>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</si>
  <si>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</si>
  <si>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</si>
  <si>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</si>
  <si>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</si>
  <si>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</si>
  <si>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</si>
  <si>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</si>
  <si>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</si>
  <si>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</si>
  <si>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</si>
  <si>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</si>
  <si>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</si>
  <si>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</si>
  <si>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</si>
  <si>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</si>
  <si>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</si>
  <si>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</si>
  <si>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</si>
  <si>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</si>
  <si>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</si>
  <si>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</si>
  <si>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</si>
  <si>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</si>
  <si>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</si>
  <si>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</si>
  <si>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</si>
  <si>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</si>
  <si>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</si>
  <si>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</si>
  <si>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</si>
  <si>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</si>
  <si>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</si>
  <si>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</si>
  <si>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</si>
  <si>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</si>
  <si>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</si>
  <si>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</si>
  <si>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</si>
  <si>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</si>
  <si>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</si>
  <si>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</si>
  <si>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</si>
  <si>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</si>
  <si>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</si>
  <si>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</si>
  <si>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</si>
  <si>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</si>
  <si>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</si>
  <si>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</si>
  <si>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</si>
  <si>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</si>
  <si>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</si>
  <si>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</si>
  <si>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</si>
  <si>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</si>
  <si>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</si>
  <si>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</si>
  <si>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</si>
  <si>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</si>
  <si>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</si>
  <si>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</si>
  <si>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</si>
  <si>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</si>
  <si>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</si>
  <si>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</si>
  <si>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</si>
  <si>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</si>
  <si>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</si>
  <si>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</si>
  <si>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</si>
  <si>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</si>
  <si>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</si>
  <si>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</si>
  <si>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</si>
  <si>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</si>
  <si>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</si>
  <si>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</si>
  <si>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</si>
  <si>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</si>
  <si>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</si>
  <si>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</si>
  <si>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</si>
  <si>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</si>
  <si>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</si>
  <si>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</si>
  <si>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</si>
  <si>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</si>
  <si>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</si>
  <si>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</si>
  <si>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</si>
  <si>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</si>
  <si>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</si>
  <si>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</si>
  <si>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</si>
  <si>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</si>
  <si>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</si>
  <si>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</si>
  <si>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</si>
  <si>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</si>
  <si>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</si>
  <si>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</si>
  <si>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</si>
  <si>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</si>
  <si>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</si>
  <si>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</si>
  <si>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</si>
  <si>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</si>
  <si>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</si>
  <si>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</si>
  <si>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</si>
  <si>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</si>
  <si>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</si>
  <si>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</si>
  <si>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</si>
  <si>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</si>
  <si>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</si>
  <si>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</si>
  <si>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</si>
  <si>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</si>
  <si>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</si>
  <si>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</si>
  <si>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</si>
  <si>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</si>
  <si>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</si>
  <si>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</si>
  <si>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</si>
  <si>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</si>
  <si>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</si>
  <si>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</si>
  <si>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</si>
  <si>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</si>
  <si>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</si>
  <si>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</si>
  <si>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</si>
  <si>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</si>
  <si>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</si>
  <si>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</si>
  <si>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</si>
  <si>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</si>
  <si>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</si>
  <si>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</si>
  <si>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</si>
  <si>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</si>
  <si>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</si>
  <si>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</si>
  <si>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</si>
  <si>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</si>
  <si>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</si>
  <si>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</si>
  <si>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</si>
  <si>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</si>
  <si>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</si>
  <si>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</si>
  <si>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</si>
  <si>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</si>
  <si>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</si>
  <si>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</si>
  <si>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</si>
  <si>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</si>
  <si>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</si>
  <si>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</si>
  <si>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</si>
  <si>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</si>
  <si>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</si>
  <si>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</si>
  <si>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</si>
  <si>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</si>
  <si>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</si>
  <si>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</si>
  <si>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</si>
  <si>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</si>
  <si>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</si>
  <si>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</si>
  <si>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</si>
  <si>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</si>
  <si>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</si>
  <si>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</si>
  <si>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</si>
  <si>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</si>
  <si>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</si>
  <si>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</si>
  <si>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</si>
  <si>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</si>
  <si>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</si>
  <si>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</si>
  <si>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</si>
  <si>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</si>
  <si>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</si>
  <si>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</si>
  <si>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</si>
  <si>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</si>
  <si>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</si>
  <si>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</si>
  <si>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</si>
  <si>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</si>
  <si>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</si>
  <si>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</si>
  <si>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</si>
  <si>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</si>
  <si>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</si>
  <si>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</si>
  <si>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</si>
  <si>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</si>
  <si>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</si>
  <si>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</si>
  <si>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</si>
  <si>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</si>
  <si>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</si>
  <si>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</si>
  <si>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</si>
  <si>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</si>
  <si>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</si>
  <si>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</si>
  <si>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</si>
  <si>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</si>
  <si>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</si>
  <si>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</si>
  <si>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</si>
  <si>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</si>
  <si>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</si>
  <si>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</si>
  <si>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</si>
  <si>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</si>
  <si>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</si>
  <si>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</si>
  <si>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</si>
  <si>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</si>
  <si>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</si>
  <si>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</si>
  <si>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</si>
  <si>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</si>
  <si>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</si>
  <si>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</si>
  <si>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</si>
  <si>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</si>
  <si>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</si>
  <si>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</si>
  <si>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</si>
  <si>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</si>
  <si>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</si>
  <si>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</si>
  <si>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</si>
  <si>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</si>
  <si>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</si>
  <si>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</si>
  <si>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</si>
  <si>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</si>
  <si>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</si>
  <si>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</si>
  <si>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</si>
  <si>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</si>
  <si>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</si>
  <si>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</si>
  <si>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</si>
  <si>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</si>
  <si>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</si>
  <si>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</si>
  <si>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</si>
  <si>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</si>
  <si>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</si>
  <si>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</si>
  <si>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</si>
  <si>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</si>
  <si>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</si>
  <si>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</si>
  <si>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</si>
  <si>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</si>
  <si>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</si>
  <si>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</si>
  <si>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</si>
  <si>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</si>
  <si>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</si>
  <si>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</si>
  <si>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</si>
  <si>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</si>
  <si>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</si>
  <si>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</si>
  <si>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</si>
  <si>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</si>
  <si>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</si>
  <si>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</si>
  <si>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</si>
  <si>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</si>
  <si>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</si>
  <si>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</si>
  <si>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</si>
  <si>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</si>
  <si>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</si>
  <si>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</si>
  <si>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</si>
  <si>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</si>
  <si>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</si>
  <si>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</si>
  <si>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</si>
  <si>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</si>
  <si>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</si>
  <si>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</si>
  <si>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</si>
  <si>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</si>
  <si>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</si>
  <si>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</si>
  <si>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</si>
  <si>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</si>
  <si>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</si>
  <si>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</si>
  <si>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</si>
  <si>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</si>
  <si>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</si>
  <si>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</si>
  <si>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</si>
  <si>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</si>
  <si>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</si>
  <si>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</si>
  <si>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</si>
  <si>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</si>
  <si>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</si>
  <si>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</si>
  <si>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</si>
  <si>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</si>
  <si>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</si>
  <si>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</si>
  <si>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</si>
  <si>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</si>
  <si>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</si>
  <si>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</si>
  <si>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</si>
  <si>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</si>
  <si>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</si>
  <si>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</si>
  <si>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</si>
  <si>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</si>
  <si>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</si>
  <si>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</si>
  <si>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</si>
  <si>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</si>
  <si>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</si>
  <si>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</si>
  <si>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</si>
  <si>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</si>
  <si>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</si>
  <si>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</si>
  <si>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</si>
  <si>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</si>
  <si>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</si>
  <si>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</si>
  <si>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</si>
  <si>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</si>
  <si>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</si>
  <si>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</si>
  <si>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</si>
  <si>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</si>
  <si>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</si>
  <si>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</si>
  <si>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</si>
  <si>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</si>
  <si>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</si>
  <si>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</si>
  <si>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</si>
  <si>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</si>
  <si>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</si>
  <si>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</si>
  <si>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</si>
  <si>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</si>
  <si>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</si>
  <si>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</si>
  <si>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</si>
  <si>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</si>
  <si>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</si>
  <si>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</si>
  <si>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</si>
  <si>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</si>
  <si>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</si>
  <si>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</si>
  <si>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</si>
  <si>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</si>
  <si>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</si>
  <si>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</si>
  <si>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</si>
  <si>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</si>
  <si>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</si>
  <si>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</si>
  <si>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</si>
  <si>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</si>
  <si>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</si>
  <si>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</si>
  <si>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</si>
  <si>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</si>
  <si>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</si>
  <si>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</si>
  <si>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</si>
  <si>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</si>
  <si>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</si>
  <si>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</si>
  <si>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</si>
  <si>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</si>
  <si>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</si>
  <si>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</si>
  <si>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</si>
  <si>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</si>
  <si>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</si>
  <si>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</si>
  <si>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</si>
  <si>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</si>
  <si>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</si>
  <si>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</si>
  <si>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</si>
  <si>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</si>
  <si>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</si>
  <si>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</si>
  <si>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</si>
  <si>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</si>
  <si>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</si>
  <si>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</si>
  <si>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</si>
  <si>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</si>
  <si>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</si>
  <si>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</si>
  <si>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</si>
  <si>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</si>
  <si>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</si>
  <si>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</si>
  <si>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</si>
  <si>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</si>
  <si>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</si>
  <si>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</si>
  <si>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</si>
  <si>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</si>
  <si>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</si>
  <si>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</si>
  <si>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</si>
  <si>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</si>
  <si>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</si>
  <si>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</si>
  <si>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</si>
  <si>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</si>
  <si>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</si>
  <si>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</si>
  <si>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</si>
  <si>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</si>
  <si>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</si>
  <si>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</si>
  <si>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</si>
  <si>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</si>
  <si>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</si>
  <si>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</si>
  <si>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</si>
  <si>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</si>
  <si>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</si>
  <si>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</si>
  <si>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</si>
  <si>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</si>
  <si>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</si>
  <si>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</si>
  <si>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</si>
  <si>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</si>
  <si>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</si>
  <si>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</si>
  <si>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</si>
  <si>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</si>
  <si>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</si>
  <si>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</si>
  <si>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</si>
  <si>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</si>
  <si>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</si>
  <si>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</si>
  <si>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</si>
  <si>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</si>
  <si>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</si>
  <si>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</si>
  <si>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</si>
  <si>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</si>
  <si>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</si>
  <si>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</si>
  <si>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</si>
  <si>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</si>
  <si>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</si>
  <si>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</si>
  <si>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</si>
  <si>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</si>
  <si>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</si>
  <si>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</si>
  <si>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</si>
  <si>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</si>
  <si>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</si>
  <si>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</si>
  <si>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</si>
  <si>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</si>
  <si>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</si>
  <si>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</si>
  <si>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</si>
  <si>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</si>
  <si>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</si>
  <si>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</si>
  <si>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</si>
  <si>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</si>
  <si>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</si>
  <si>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</si>
  <si>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</si>
  <si>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</si>
  <si>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</si>
  <si>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</si>
  <si>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</si>
  <si>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</si>
  <si>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</si>
  <si>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</si>
  <si>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</si>
  <si>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</si>
  <si>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</si>
  <si>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</si>
  <si>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</si>
  <si>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</si>
  <si>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</si>
  <si>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</si>
  <si>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</si>
  <si>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</si>
  <si>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</si>
  <si>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</si>
  <si>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</si>
  <si>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</si>
  <si>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</si>
  <si>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</si>
  <si>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</si>
  <si>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</si>
  <si>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</si>
  <si>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</si>
  <si>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</si>
  <si>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</si>
  <si>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</si>
  <si>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</si>
  <si>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</si>
  <si>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</si>
  <si>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</si>
  <si>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</si>
  <si>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</si>
  <si>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</si>
  <si>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</si>
  <si>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</si>
  <si>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</si>
  <si>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</si>
  <si>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</si>
  <si>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</si>
  <si>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</si>
  <si>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</si>
  <si>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</si>
  <si>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</si>
  <si>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</si>
  <si>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</si>
  <si>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</si>
  <si>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</si>
  <si>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</si>
  <si>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</si>
  <si>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</si>
  <si>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</si>
  <si>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</si>
  <si>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</si>
  <si>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</si>
  <si>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</si>
  <si>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</si>
  <si>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</si>
  <si>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</si>
  <si>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</si>
  <si>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</si>
  <si>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</si>
  <si>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</si>
  <si>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</si>
  <si>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</si>
  <si>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</si>
  <si>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</si>
  <si>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</si>
  <si>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</si>
  <si>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</si>
  <si>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</si>
  <si>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</si>
  <si>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</si>
  <si>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</si>
  <si>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</si>
  <si>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</si>
  <si>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</si>
  <si>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</si>
  <si>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</si>
  <si>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</si>
  <si>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</si>
  <si>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</si>
  <si>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</si>
  <si>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</si>
  <si>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</si>
  <si>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</si>
  <si>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</si>
  <si>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</si>
  <si>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</si>
  <si>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</si>
  <si>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</si>
  <si>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</si>
  <si>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</si>
  <si>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</si>
  <si>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</si>
  <si>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</si>
  <si>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</si>
  <si>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</si>
  <si>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</si>
  <si>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</si>
  <si>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</si>
  <si>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</si>
  <si>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</si>
  <si>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</si>
  <si>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</si>
  <si>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</si>
  <si>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</si>
  <si>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</si>
  <si>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</si>
  <si>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</si>
  <si>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</si>
  <si>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</si>
  <si>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</si>
  <si>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</si>
  <si>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</si>
  <si>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</si>
  <si>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</si>
  <si>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</si>
  <si>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</si>
  <si>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</si>
  <si>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</si>
  <si>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</si>
  <si>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</si>
  <si>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</si>
  <si>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</si>
  <si>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</si>
  <si>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</si>
  <si>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</si>
  <si>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</si>
  <si>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</si>
  <si>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</si>
  <si>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</si>
  <si>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</si>
  <si>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</si>
  <si>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</si>
  <si>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</si>
  <si>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</si>
  <si>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</si>
  <si>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</si>
  <si>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</si>
  <si>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</si>
  <si>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</si>
  <si>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</si>
  <si>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</si>
  <si>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</si>
  <si>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</si>
  <si>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</si>
  <si>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</si>
  <si>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</si>
  <si>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</si>
  <si>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</si>
  <si>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</si>
  <si>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</si>
  <si>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</si>
  <si>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</si>
  <si>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</si>
  <si>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</si>
  <si>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</si>
  <si>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</si>
  <si>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</si>
  <si>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</si>
  <si>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</si>
  <si>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</si>
  <si>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</si>
  <si>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</si>
  <si>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</si>
  <si>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</si>
  <si>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</si>
  <si>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</si>
  <si>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</si>
  <si>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</si>
  <si>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</si>
  <si>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</si>
  <si>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</si>
  <si>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</si>
  <si>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</si>
  <si>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</si>
  <si>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</si>
  <si>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</si>
  <si>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</si>
  <si>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</si>
  <si>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</si>
  <si>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</si>
  <si>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</si>
  <si>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</si>
  <si>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</si>
  <si>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</si>
  <si>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</si>
  <si>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</si>
  <si>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</si>
  <si>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</si>
  <si>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</si>
  <si>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</si>
  <si>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</si>
  <si>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</si>
  <si>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</si>
  <si>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</si>
  <si>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</si>
  <si>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</si>
  <si>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</si>
  <si>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</si>
  <si>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</si>
  <si>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</si>
  <si>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</si>
  <si>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</si>
  <si>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</si>
  <si>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</si>
  <si>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</si>
  <si>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</si>
  <si>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</si>
  <si>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</si>
  <si>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</si>
  <si>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</si>
  <si>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</si>
  <si>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</si>
  <si>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</si>
  <si>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</si>
  <si>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</si>
  <si>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</si>
  <si>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</si>
  <si>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</si>
  <si>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</si>
  <si>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</si>
  <si>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</si>
  <si>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</si>
  <si>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</si>
  <si>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</si>
  <si>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</si>
  <si>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</si>
  <si>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</si>
  <si>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</si>
  <si>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</si>
  <si>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</si>
  <si>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</si>
  <si>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</si>
  <si>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</si>
  <si>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</si>
  <si>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</si>
  <si>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</si>
  <si>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</si>
  <si>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</si>
  <si>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</si>
  <si>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</si>
  <si>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</si>
  <si>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</si>
  <si>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</si>
  <si>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</si>
  <si>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</si>
  <si>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</si>
  <si>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</si>
  <si>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</si>
  <si>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</si>
  <si>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</si>
  <si>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</si>
  <si>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</si>
  <si>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</si>
  <si>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</si>
  <si>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</si>
  <si>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</si>
  <si>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</si>
  <si>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</si>
  <si>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</si>
  <si>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</si>
  <si>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</si>
  <si>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</si>
  <si>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</si>
  <si>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</si>
  <si>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</si>
  <si>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</si>
  <si>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</si>
  <si>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</si>
  <si>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</si>
  <si>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</si>
  <si>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</si>
  <si>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</si>
  <si>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</si>
  <si>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</si>
  <si>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</si>
  <si>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</si>
  <si>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</si>
  <si>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</si>
  <si>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</si>
  <si>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</si>
  <si>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</si>
  <si>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</si>
  <si>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</si>
  <si>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</si>
  <si>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</si>
  <si>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</si>
  <si>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</si>
  <si>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</si>
  <si>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</si>
  <si>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</si>
  <si>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</si>
  <si>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</si>
  <si>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</si>
  <si>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</si>
  <si>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</si>
  <si>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</si>
  <si>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</si>
  <si>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</si>
  <si>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</si>
  <si>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</si>
  <si>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</si>
  <si>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</si>
  <si>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</si>
  <si>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</si>
  <si>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</si>
  <si>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</si>
  <si>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</si>
  <si>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</si>
  <si>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</si>
  <si>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</si>
  <si>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</si>
  <si>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</si>
  <si>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</si>
  <si>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</si>
  <si>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</si>
  <si>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</si>
  <si>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</si>
  <si>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</si>
  <si>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</si>
  <si>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</si>
  <si>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</si>
  <si>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</si>
  <si>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</si>
  <si>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</si>
  <si>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</si>
  <si>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</si>
  <si>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</si>
  <si>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</si>
  <si>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</si>
  <si>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</si>
  <si>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</si>
  <si>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</si>
  <si>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</si>
  <si>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</si>
  <si>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</si>
  <si>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</si>
  <si>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</si>
  <si>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</si>
  <si>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</si>
  <si>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</si>
  <si>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</si>
  <si>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</si>
  <si>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</si>
  <si>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</si>
  <si>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</si>
  <si>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</si>
  <si>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</si>
  <si>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</si>
  <si>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</si>
  <si>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</si>
  <si>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</si>
  <si>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</si>
  <si>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</si>
  <si>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</si>
  <si>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</si>
  <si>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</si>
  <si>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</si>
  <si>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</si>
  <si>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</si>
  <si>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</si>
  <si>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</si>
  <si>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</si>
  <si>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</si>
  <si>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</si>
  <si>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</si>
  <si>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</si>
  <si>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</si>
  <si>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</si>
  <si>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</si>
  <si>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</si>
  <si>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</si>
  <si>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</si>
  <si>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</si>
  <si>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</si>
  <si>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</si>
  <si>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</si>
  <si>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</si>
  <si>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</si>
  <si>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</si>
  <si>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</si>
  <si>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</si>
  <si>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</si>
  <si>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</si>
  <si>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</si>
  <si>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</si>
  <si>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</si>
  <si>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</si>
  <si>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</si>
  <si>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</si>
  <si>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</si>
  <si>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</si>
  <si>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</si>
  <si>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</si>
  <si>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</si>
  <si>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</si>
  <si>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</si>
  <si>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</si>
  <si>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</si>
  <si>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</si>
  <si>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</si>
  <si>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</si>
  <si>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</si>
  <si>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</si>
  <si>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</si>
  <si>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</si>
  <si>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</si>
  <si>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</si>
  <si>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</si>
  <si>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</si>
  <si>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</si>
  <si>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</si>
  <si>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</si>
  <si>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</si>
  <si>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</si>
  <si>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</si>
  <si>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</si>
  <si>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</si>
  <si>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</si>
  <si>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</si>
  <si>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</si>
  <si>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</si>
  <si>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</si>
  <si>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</si>
  <si>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</si>
  <si>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</si>
  <si>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</si>
  <si>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</si>
  <si>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</si>
  <si>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</si>
  <si>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</si>
  <si>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</si>
  <si>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</si>
  <si>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</si>
  <si>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</si>
  <si>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</si>
  <si>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</si>
  <si>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</si>
  <si>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</si>
  <si>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</si>
  <si>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</si>
  <si>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</si>
  <si>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</si>
  <si>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</si>
  <si>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</si>
  <si>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</si>
  <si>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</si>
  <si>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</si>
  <si>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</si>
  <si>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</si>
  <si>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</si>
  <si>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</si>
  <si>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</si>
  <si>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</si>
  <si>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</si>
  <si>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</si>
  <si>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</si>
  <si>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</si>
  <si>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</si>
  <si>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</si>
  <si>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</si>
  <si>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</si>
  <si>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</si>
  <si>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</si>
  <si>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</si>
  <si>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</si>
  <si>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</si>
  <si>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</si>
  <si>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</si>
  <si>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</si>
  <si>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</si>
  <si>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</si>
  <si>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</si>
  <si>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</si>
  <si>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</si>
  <si>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</si>
  <si>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</si>
  <si>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</si>
  <si>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</si>
  <si>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</si>
  <si>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</si>
  <si>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</si>
  <si>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</si>
  <si>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</si>
  <si>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</si>
  <si>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</si>
  <si>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</si>
  <si>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</si>
  <si>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</si>
  <si>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</si>
  <si>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</si>
  <si>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</si>
  <si>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</si>
  <si>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</si>
  <si>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</si>
  <si>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</si>
  <si>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</si>
  <si>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</si>
  <si>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</si>
  <si>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</si>
  <si>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</si>
  <si>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</si>
  <si>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</si>
  <si>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</si>
  <si>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</si>
  <si>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</si>
  <si>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</si>
  <si>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</si>
  <si>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</si>
  <si>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</si>
  <si>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</si>
  <si>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</si>
  <si>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</si>
  <si>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</si>
  <si>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</si>
  <si>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</si>
  <si>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</si>
  <si>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</si>
  <si>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</si>
  <si>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</si>
  <si>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</si>
  <si>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</si>
  <si>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</si>
  <si>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</si>
  <si>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</si>
  <si>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</si>
  <si>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</si>
  <si>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</si>
  <si>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</si>
  <si>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</si>
  <si>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</si>
  <si>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</si>
  <si>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</si>
  <si>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</si>
  <si>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</si>
  <si>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</si>
  <si>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</si>
  <si>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</si>
  <si>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</si>
  <si>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</si>
  <si>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</si>
  <si>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</si>
  <si>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</si>
  <si>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</si>
  <si>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</si>
  <si>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</si>
  <si>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</si>
  <si>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</si>
  <si>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</si>
  <si>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</si>
  <si>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</si>
  <si>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</si>
  <si>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</si>
  <si>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</si>
  <si>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</si>
  <si>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</si>
  <si>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</si>
  <si>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</si>
  <si>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</si>
  <si>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</si>
  <si>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</si>
  <si>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</si>
  <si>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</si>
  <si>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</si>
  <si>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</si>
  <si>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</si>
  <si>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</si>
  <si>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</si>
  <si>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</si>
  <si>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</si>
  <si>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</si>
  <si>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</si>
  <si>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</si>
  <si>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</si>
  <si>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</si>
  <si>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</si>
  <si>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</si>
  <si>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</si>
  <si>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</si>
  <si>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</si>
  <si>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</si>
  <si>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</si>
  <si>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</si>
  <si>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</si>
  <si>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</si>
  <si>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</si>
  <si>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</si>
  <si>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</si>
  <si>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</si>
  <si>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</si>
  <si>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</si>
  <si>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</si>
  <si>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</si>
  <si>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</si>
  <si>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</si>
  <si>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</si>
  <si>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</si>
  <si>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</si>
  <si>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</si>
  <si>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</si>
  <si>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</si>
  <si>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</si>
  <si>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</si>
  <si>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</si>
  <si>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</si>
  <si>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</si>
  <si>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</si>
  <si>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</si>
  <si>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</si>
  <si>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</si>
  <si>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</si>
  <si>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</si>
  <si>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</si>
  <si>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</si>
  <si>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</si>
  <si>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</si>
  <si>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</si>
  <si>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</si>
  <si>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</si>
  <si>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</si>
  <si>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</si>
  <si>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</si>
  <si>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</si>
  <si>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</si>
  <si>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</si>
  <si>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</si>
  <si>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</si>
  <si>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</si>
  <si>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</si>
  <si>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</si>
  <si>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</si>
  <si>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</si>
  <si>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</si>
  <si>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</si>
  <si>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</si>
  <si>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</si>
  <si>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</si>
  <si>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</si>
  <si>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</si>
  <si>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</si>
  <si>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</si>
  <si>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</si>
  <si>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</si>
  <si>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</si>
  <si>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</si>
  <si>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</si>
  <si>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</si>
  <si>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</si>
  <si>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</si>
  <si>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</si>
  <si>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</si>
  <si>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</si>
  <si>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</si>
  <si>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</si>
  <si>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</si>
  <si>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</si>
  <si>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</si>
  <si>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</si>
  <si>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</si>
  <si>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</si>
  <si>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</si>
  <si>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</si>
  <si>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</si>
  <si>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</si>
  <si>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</si>
  <si>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</si>
  <si>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</si>
  <si>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</si>
  <si>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</si>
  <si>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</si>
  <si>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</si>
  <si>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</si>
  <si>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</si>
  <si>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</si>
  <si>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</si>
  <si>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</si>
  <si>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</si>
  <si>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</si>
  <si>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</si>
  <si>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</si>
  <si>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</si>
  <si>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</si>
  <si>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</si>
  <si>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</si>
  <si>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</si>
  <si>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</si>
  <si>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</si>
  <si>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</si>
  <si>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</si>
  <si>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</si>
  <si>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</si>
  <si>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</si>
  <si>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</si>
  <si>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</si>
  <si>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</si>
  <si>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</si>
  <si>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</si>
  <si>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</si>
  <si>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</si>
  <si>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</si>
  <si>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</si>
  <si>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</si>
  <si>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</si>
  <si>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</si>
  <si>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</si>
  <si>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</si>
  <si>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</si>
  <si>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</si>
  <si>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</si>
  <si>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</si>
  <si>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</si>
  <si>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</si>
  <si>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</si>
  <si>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</si>
  <si>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</si>
  <si>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</si>
  <si>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</si>
  <si>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</si>
  <si>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</si>
  <si>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</si>
  <si>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</si>
  <si>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</si>
  <si>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</si>
  <si>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</si>
  <si>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</si>
  <si>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</si>
  <si>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</si>
  <si>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</si>
  <si>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</si>
  <si>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</si>
  <si>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</si>
  <si>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</si>
  <si>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</si>
  <si>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</si>
  <si>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</si>
  <si>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</si>
  <si>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</si>
  <si>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</si>
  <si>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</si>
  <si>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</si>
  <si>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</si>
  <si>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</si>
  <si>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</si>
  <si>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</si>
  <si>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</si>
  <si>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</si>
  <si>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</si>
  <si>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</si>
  <si>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</si>
  <si>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</si>
  <si>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</si>
  <si>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</si>
  <si>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</si>
  <si>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</si>
  <si>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</si>
  <si>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</si>
  <si>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</si>
  <si>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</si>
  <si>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</si>
  <si>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</si>
  <si>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</si>
  <si>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</si>
  <si>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</si>
  <si>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</si>
  <si>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</si>
  <si>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</si>
  <si>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</si>
  <si>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</si>
  <si>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</si>
  <si>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</si>
  <si>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</si>
  <si>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</si>
  <si>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</si>
  <si>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</si>
  <si>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</si>
  <si>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</si>
  <si>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</si>
  <si>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</si>
  <si>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</si>
  <si>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</si>
  <si>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</si>
  <si>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</si>
  <si>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</si>
  <si>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</si>
  <si>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</si>
  <si>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</si>
  <si>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</si>
  <si>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</si>
  <si>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</si>
  <si>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</si>
  <si>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</si>
  <si>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</si>
  <si>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</si>
  <si>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</si>
  <si>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</si>
  <si>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</si>
  <si>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</si>
  <si>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</si>
  <si>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</si>
  <si>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</si>
  <si>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</si>
  <si>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</si>
  <si>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</si>
  <si>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</si>
  <si>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</si>
  <si>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</si>
  <si>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</si>
  <si>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</si>
  <si>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</si>
  <si>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</si>
  <si>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</si>
  <si>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</si>
  <si>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</si>
  <si>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</si>
  <si>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</si>
  <si>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</si>
  <si>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</si>
  <si>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</si>
  <si>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</si>
  <si>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</si>
  <si>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</si>
  <si>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</si>
  <si>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</si>
  <si>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</si>
  <si>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</si>
  <si>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</si>
  <si>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</si>
  <si>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</si>
  <si>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</si>
  <si>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</si>
  <si>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</si>
  <si>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</si>
  <si>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</si>
  <si>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</si>
  <si>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</si>
  <si>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</si>
  <si>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</si>
  <si>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</si>
  <si>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</si>
  <si>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</si>
  <si>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</si>
  <si>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</si>
  <si>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</si>
  <si>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</si>
  <si>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</si>
  <si>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</si>
  <si>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</si>
  <si>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</si>
  <si>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</si>
  <si>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</si>
  <si>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</si>
  <si>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</si>
  <si>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</si>
  <si>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</si>
  <si>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</si>
  <si>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</si>
  <si>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</si>
  <si>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</si>
  <si>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</si>
  <si>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</si>
  <si>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</si>
  <si>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</si>
  <si>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</si>
  <si>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</si>
  <si>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</si>
  <si>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</si>
  <si>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</si>
  <si>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</si>
  <si>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</si>
  <si>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</si>
  <si>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</si>
  <si>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</si>
  <si>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</si>
  <si>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</si>
  <si>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</si>
  <si>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</si>
  <si>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</si>
  <si>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</si>
  <si>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</si>
  <si>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</si>
  <si>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</si>
  <si>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</si>
  <si>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</si>
  <si>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</si>
  <si>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</si>
  <si>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</si>
  <si>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</si>
  <si>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</si>
  <si>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</si>
  <si>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</si>
  <si>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</si>
  <si>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</si>
  <si>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</si>
  <si>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</si>
  <si>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</si>
  <si>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</si>
  <si>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</si>
  <si>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</si>
  <si>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</si>
  <si>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</si>
  <si>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</si>
  <si>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</si>
  <si>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</si>
  <si>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</si>
  <si>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</si>
  <si>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</si>
  <si>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</si>
  <si>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</si>
  <si>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</si>
  <si>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</si>
  <si>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</si>
  <si>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</si>
  <si>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</si>
  <si>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</si>
  <si>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</si>
  <si>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</si>
  <si>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</si>
  <si>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</si>
  <si>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</si>
  <si>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</si>
  <si>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</si>
  <si>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</si>
  <si>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</si>
  <si>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</si>
  <si>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</si>
  <si>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</si>
  <si>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</si>
  <si>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</si>
  <si>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</si>
  <si>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</si>
  <si>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</si>
  <si>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</si>
  <si>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</si>
  <si>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</si>
  <si>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</si>
  <si>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</si>
  <si>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</si>
  <si>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</si>
  <si>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</si>
  <si>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</si>
  <si>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</si>
  <si>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</si>
  <si>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</si>
  <si>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</si>
  <si>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</si>
  <si>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</si>
  <si>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</si>
  <si>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</si>
  <si>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</si>
  <si>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</si>
  <si>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</si>
  <si>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</si>
  <si>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</si>
  <si>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</si>
  <si>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</si>
  <si>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</si>
  <si>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</si>
  <si>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</si>
  <si>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</si>
  <si>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</si>
  <si>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</si>
  <si>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</si>
  <si>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</si>
  <si>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</si>
  <si>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</si>
  <si>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</si>
  <si>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</si>
  <si>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</si>
  <si>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</si>
  <si>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</si>
  <si>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</si>
  <si>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</si>
  <si>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</si>
  <si>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</si>
  <si>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</si>
  <si>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</si>
  <si>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</si>
  <si>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</si>
  <si>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</si>
  <si>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</si>
  <si>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</si>
  <si>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</si>
  <si>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</si>
  <si>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</si>
  <si>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</si>
  <si>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</si>
  <si>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</si>
  <si>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</si>
  <si>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</si>
  <si>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</si>
  <si>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</si>
  <si>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</si>
  <si>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</si>
  <si>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</si>
  <si>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</si>
  <si>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</si>
  <si>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</si>
  <si>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</si>
  <si>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</si>
  <si>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</si>
  <si>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</si>
  <si>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</si>
  <si>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</si>
  <si>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</si>
  <si>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</si>
  <si>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</si>
  <si>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</si>
  <si>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</si>
  <si>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</si>
  <si>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</si>
  <si>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</si>
  <si>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</si>
  <si>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</si>
  <si>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</si>
  <si>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</si>
  <si>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</si>
  <si>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</si>
  <si>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</si>
  <si>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</si>
  <si>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</si>
  <si>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</si>
  <si>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</si>
  <si>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</si>
  <si>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</si>
  <si>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</si>
  <si>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</si>
  <si>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</si>
  <si>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</si>
  <si>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</si>
  <si>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</si>
  <si>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</si>
  <si>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</si>
  <si>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</si>
  <si>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</si>
  <si>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</si>
  <si>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</si>
  <si>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</si>
  <si>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</si>
  <si>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</si>
  <si>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</si>
  <si>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</si>
  <si>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</si>
  <si>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</si>
  <si>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</si>
  <si>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</si>
  <si>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</si>
  <si>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</si>
  <si>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</si>
  <si>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</si>
  <si>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</si>
  <si>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</si>
  <si>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</si>
  <si>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</si>
  <si>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</si>
  <si>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</si>
  <si>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</si>
  <si>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</si>
  <si>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</si>
  <si>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</si>
  <si>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</si>
  <si>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</si>
  <si>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</si>
  <si>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</si>
  <si>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</si>
  <si>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</si>
  <si>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</si>
  <si>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</si>
  <si>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</si>
  <si>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</si>
  <si>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</si>
  <si>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</si>
  <si>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</si>
  <si>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</si>
  <si>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</si>
  <si>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</si>
  <si>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</si>
  <si>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</si>
  <si>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</si>
  <si>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</si>
  <si>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</si>
  <si>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</si>
  <si>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</si>
  <si>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</si>
  <si>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</si>
  <si>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</si>
  <si>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</si>
  <si>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</si>
  <si>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</si>
  <si>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</si>
  <si>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</si>
  <si>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</si>
  <si>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</si>
  <si>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</si>
  <si>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</si>
  <si>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</si>
  <si>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</si>
  <si>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</si>
  <si>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</si>
  <si>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</si>
  <si>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</si>
  <si>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</si>
  <si>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</si>
  <si>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</si>
  <si>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</si>
  <si>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</si>
  <si>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</si>
  <si>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</si>
  <si>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</si>
  <si>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</si>
  <si>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</si>
  <si>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</si>
  <si>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</si>
  <si>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</si>
  <si>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</si>
  <si>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</si>
  <si>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</si>
  <si>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</si>
  <si>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</si>
  <si>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</si>
  <si>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</si>
  <si>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</si>
  <si>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</si>
  <si>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</si>
  <si>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</si>
  <si>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</si>
  <si>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</si>
  <si>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</si>
  <si>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</si>
  <si>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</si>
  <si>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</si>
  <si>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</si>
  <si>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</si>
  <si>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</si>
  <si>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</si>
  <si>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</si>
  <si>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</si>
  <si>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</si>
  <si>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</si>
  <si>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</si>
  <si>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</si>
  <si>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</si>
  <si>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</si>
  <si>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</si>
  <si>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</si>
  <si>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</si>
  <si>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</si>
  <si>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</si>
  <si>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</si>
  <si>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</si>
  <si>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</si>
  <si>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</si>
  <si>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</si>
  <si>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</si>
  <si>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</si>
  <si>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</si>
  <si>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</si>
  <si>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</si>
  <si>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</si>
  <si>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</si>
  <si>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</si>
  <si>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</si>
  <si>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</si>
  <si>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</si>
  <si>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</si>
  <si>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</si>
  <si>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</si>
  <si>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</si>
  <si>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</si>
  <si>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</si>
  <si>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</si>
  <si>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</si>
  <si>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</si>
  <si>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</si>
  <si>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</si>
  <si>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</si>
  <si>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</si>
  <si>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</si>
  <si>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</si>
  <si>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</si>
  <si>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</si>
  <si>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</si>
  <si>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</si>
  <si>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</si>
  <si>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</si>
  <si>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</si>
  <si>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</si>
  <si>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</si>
  <si>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</si>
  <si>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</si>
  <si>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</si>
  <si>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</si>
  <si>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</si>
  <si>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</si>
  <si>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</si>
  <si>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</si>
  <si>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</si>
  <si>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</si>
  <si>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</si>
  <si>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</si>
  <si>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</si>
  <si>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</si>
  <si>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</si>
  <si>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</si>
  <si>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</si>
  <si>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</si>
  <si>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</si>
  <si>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</si>
  <si>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</si>
  <si>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</si>
  <si>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</si>
  <si>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</si>
  <si>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</si>
  <si>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</si>
  <si>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</si>
  <si>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</si>
  <si>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</si>
  <si>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</si>
  <si>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</si>
  <si>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</si>
  <si>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</si>
  <si>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</si>
  <si>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</si>
  <si>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</si>
  <si>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</si>
  <si>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</si>
  <si>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</si>
  <si>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</si>
  <si>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</si>
  <si>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</si>
  <si>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</si>
  <si>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</si>
  <si>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</si>
  <si>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</si>
  <si>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</si>
  <si>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</si>
  <si>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</si>
  <si>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</si>
  <si>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</si>
  <si>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</si>
  <si>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</si>
  <si>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</si>
  <si>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</si>
  <si>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</si>
  <si>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</si>
  <si>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</si>
  <si>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</si>
  <si>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</si>
  <si>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</si>
  <si>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</si>
  <si>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</si>
  <si>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</si>
  <si>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</si>
  <si>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</si>
  <si>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</si>
  <si>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</si>
  <si>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</si>
  <si>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</si>
  <si>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</si>
  <si>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</si>
  <si>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</si>
  <si>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</si>
  <si>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</si>
  <si>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</si>
  <si>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</si>
  <si>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</si>
  <si>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</si>
  <si>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</si>
  <si>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</si>
  <si>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</si>
  <si>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</si>
  <si>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</si>
  <si>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</si>
  <si>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</si>
  <si>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</si>
  <si>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</si>
  <si>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</si>
  <si>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</si>
  <si>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</si>
  <si>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</si>
  <si>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</si>
  <si>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</si>
  <si>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</si>
  <si>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</si>
  <si>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</si>
  <si>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</si>
  <si>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</si>
  <si>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</si>
  <si>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</si>
  <si>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</si>
  <si>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</si>
  <si>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</si>
  <si>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</si>
  <si>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</si>
  <si>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</si>
  <si>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</si>
  <si>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</si>
  <si>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</si>
  <si>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</si>
  <si>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</si>
  <si>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</si>
  <si>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</si>
  <si>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</si>
  <si>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</si>
  <si>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</si>
  <si>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</si>
  <si>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</si>
  <si>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</si>
  <si>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</si>
  <si>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</si>
  <si>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</si>
  <si>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</si>
  <si>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</si>
  <si>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</si>
  <si>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</si>
  <si>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</si>
  <si>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</si>
  <si>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</si>
  <si>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</si>
  <si>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</si>
  <si>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</si>
  <si>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</si>
  <si>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</si>
  <si>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</si>
  <si>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</si>
  <si>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</si>
  <si>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</si>
  <si>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</si>
  <si>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</si>
  <si>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</si>
  <si>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</si>
  <si>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</si>
  <si>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</si>
  <si>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</si>
  <si>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</si>
  <si>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</si>
  <si>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</si>
  <si>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</si>
  <si>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</si>
  <si>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</si>
  <si>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</si>
  <si>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</si>
  <si>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</si>
  <si>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</si>
  <si>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</si>
  <si>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</si>
  <si>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</si>
  <si>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</si>
  <si>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</si>
  <si>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</si>
  <si>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</si>
  <si>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</si>
  <si>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</si>
  <si>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</si>
  <si>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</si>
  <si>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</si>
  <si>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</si>
  <si>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</si>
  <si>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</si>
  <si>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</si>
  <si>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</si>
  <si>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</si>
  <si>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</si>
  <si>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</si>
  <si>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</si>
  <si>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</si>
  <si>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</si>
  <si>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</si>
  <si>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</si>
  <si>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</si>
  <si>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</si>
  <si>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</si>
  <si>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</si>
  <si>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</si>
  <si>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</si>
  <si>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</si>
  <si>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</si>
  <si>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</si>
  <si>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</si>
  <si>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</si>
  <si>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</si>
  <si>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</si>
  <si>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</si>
  <si>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</si>
  <si>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</si>
  <si>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</si>
  <si>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</si>
  <si>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</si>
  <si>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</si>
  <si>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</si>
  <si>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</si>
  <si>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</si>
  <si>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</si>
  <si>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</si>
  <si>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</si>
  <si>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</si>
  <si>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</si>
  <si>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</si>
  <si>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</si>
  <si>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</si>
  <si>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</si>
  <si>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</si>
  <si>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</si>
  <si>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</si>
  <si>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</si>
  <si>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</si>
  <si>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</si>
  <si>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</si>
  <si>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</si>
  <si>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</si>
  <si>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</si>
  <si>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</si>
  <si>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</si>
  <si>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</si>
  <si>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</si>
  <si>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</si>
  <si>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</si>
  <si>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</si>
  <si>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</si>
  <si>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</si>
  <si>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</si>
  <si>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</si>
  <si>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</si>
  <si>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</si>
  <si>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</si>
  <si>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</si>
  <si>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</si>
  <si>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</si>
  <si>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</si>
  <si>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</si>
  <si>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</si>
  <si>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</si>
  <si>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</si>
  <si>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</si>
  <si>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</si>
  <si>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</si>
  <si>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</si>
  <si>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</si>
  <si>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</si>
  <si>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</si>
  <si>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</si>
  <si>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</si>
  <si>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</si>
  <si>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</si>
  <si>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</si>
  <si>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</si>
  <si>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</si>
  <si>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</si>
  <si>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</si>
  <si>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</si>
  <si>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</si>
  <si>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</si>
  <si>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</si>
  <si>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</si>
  <si>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</si>
  <si>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</si>
  <si>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</si>
  <si>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</si>
  <si>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</si>
  <si>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</si>
  <si>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</si>
  <si>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</si>
  <si>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</si>
  <si>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</si>
  <si>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</si>
  <si>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</si>
  <si>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</si>
  <si>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</si>
  <si>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</si>
  <si>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</si>
  <si>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</si>
  <si>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</si>
  <si>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</si>
  <si>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</si>
  <si>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</si>
  <si>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</si>
  <si>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</si>
  <si>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</si>
  <si>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</si>
  <si>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</si>
  <si>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</si>
  <si>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</si>
  <si>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</si>
  <si>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</si>
  <si>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</si>
  <si>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</si>
  <si>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</si>
  <si>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</si>
  <si>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</si>
  <si>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</si>
  <si>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</si>
  <si>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</si>
  <si>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</si>
  <si>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</si>
  <si>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</si>
  <si>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</si>
  <si>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</si>
  <si>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</si>
  <si>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</si>
  <si>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</si>
  <si>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</si>
  <si>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</si>
  <si>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</si>
  <si>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</si>
  <si>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</si>
  <si>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</si>
  <si>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</si>
  <si>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</si>
  <si>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</si>
  <si>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</si>
  <si>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</si>
  <si>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</si>
  <si>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</si>
  <si>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</si>
  <si>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</si>
  <si>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</si>
  <si>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</si>
  <si>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</si>
  <si>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</si>
  <si>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</si>
  <si>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</si>
  <si>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</si>
  <si>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</si>
  <si>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</si>
  <si>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</si>
  <si>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</si>
  <si>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</si>
  <si>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</si>
  <si>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</si>
  <si>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</si>
  <si>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</si>
  <si>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</si>
  <si>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</si>
  <si>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</si>
  <si>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</si>
  <si>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</si>
  <si>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</si>
  <si>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</si>
  <si>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</si>
  <si>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</si>
  <si>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</si>
  <si>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</si>
  <si>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</si>
  <si>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</si>
  <si>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</si>
  <si>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</si>
  <si>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</si>
  <si>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</si>
  <si>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</si>
  <si>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</si>
  <si>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</si>
  <si>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</si>
  <si>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</si>
  <si>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</si>
  <si>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</si>
  <si>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</si>
  <si>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</si>
  <si>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</si>
  <si>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</si>
  <si>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</si>
  <si>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</si>
  <si>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</si>
  <si>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</si>
  <si>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</si>
  <si>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</si>
  <si>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</si>
  <si>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</si>
  <si>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</si>
  <si>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</si>
  <si>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</si>
  <si>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</si>
  <si>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</si>
  <si>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</si>
  <si>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</si>
  <si>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</si>
  <si>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</si>
  <si>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</si>
  <si>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</si>
  <si>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</si>
  <si>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</si>
  <si>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</si>
  <si>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</si>
  <si>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</si>
  <si>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</si>
  <si>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</si>
  <si>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</si>
  <si>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</si>
  <si>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</si>
  <si>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</si>
  <si>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</si>
  <si>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</si>
  <si>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</si>
  <si>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</si>
  <si>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</si>
  <si>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</si>
  <si>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</si>
  <si>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</si>
  <si>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</si>
  <si>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</si>
  <si>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</si>
  <si>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</si>
  <si>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</si>
  <si>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</si>
  <si>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</si>
  <si>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</si>
  <si>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</si>
  <si>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</si>
  <si>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</si>
  <si>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</si>
  <si>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</si>
  <si>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</si>
  <si>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</si>
  <si>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</si>
  <si>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</si>
  <si>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</si>
  <si>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</si>
  <si>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</si>
  <si>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</si>
  <si>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</si>
  <si>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</si>
  <si>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</si>
  <si>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</si>
  <si>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</si>
  <si>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</si>
  <si>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</si>
  <si>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</si>
  <si>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</si>
  <si>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</si>
  <si>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</si>
  <si>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</si>
  <si>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</si>
  <si>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</si>
  <si>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</si>
  <si>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</si>
  <si>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</si>
  <si>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</si>
  <si>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</si>
  <si>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</si>
  <si>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</si>
  <si>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</si>
  <si>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</si>
  <si>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</si>
  <si>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</si>
  <si>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</si>
  <si>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</si>
  <si>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</si>
  <si>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</si>
  <si>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</si>
  <si>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</si>
  <si>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</si>
  <si>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</si>
  <si>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</si>
  <si>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</si>
  <si>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</si>
  <si>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</si>
  <si>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</si>
  <si>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</si>
  <si>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</si>
  <si>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</si>
  <si>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</si>
  <si>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</si>
  <si>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</si>
  <si>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</si>
  <si>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</si>
  <si>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</si>
  <si>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</si>
  <si>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</si>
  <si>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</si>
  <si>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</si>
  <si>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</si>
  <si>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</si>
  <si>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</si>
  <si>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</si>
  <si>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</si>
  <si>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</si>
  <si>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</si>
  <si>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</si>
  <si>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</si>
  <si>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</si>
  <si>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</si>
  <si>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</si>
  <si>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</si>
  <si>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</si>
  <si>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</si>
  <si>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</si>
  <si>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</si>
  <si>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</si>
  <si>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</si>
  <si>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</si>
  <si>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</si>
  <si>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</si>
  <si>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</si>
  <si>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</si>
  <si>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</si>
  <si>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</si>
  <si>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</si>
  <si>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</si>
  <si>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</si>
  <si>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</si>
  <si>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</si>
  <si>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</si>
  <si>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</si>
  <si>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</si>
  <si>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</si>
  <si>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</si>
  <si>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</si>
  <si>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</si>
  <si>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</si>
  <si>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</si>
  <si>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</si>
  <si>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</si>
  <si>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</si>
  <si>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</si>
  <si>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</si>
  <si>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</si>
  <si>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</si>
  <si>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</si>
  <si>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</si>
  <si>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</si>
  <si>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</si>
  <si>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</si>
  <si>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</si>
  <si>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</si>
  <si>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</si>
  <si>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</si>
  <si>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</si>
  <si>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</si>
  <si>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</si>
  <si>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</si>
  <si>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</si>
  <si>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</si>
  <si>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</si>
  <si>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</si>
  <si>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</si>
  <si>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</si>
  <si>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</si>
  <si>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</si>
  <si>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</si>
  <si>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</si>
  <si>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</si>
  <si>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</si>
  <si>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</si>
  <si>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</si>
  <si>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</si>
  <si>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</si>
  <si>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</si>
  <si>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</si>
  <si>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</si>
  <si>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</si>
  <si>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</si>
  <si>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</si>
  <si>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</si>
  <si>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</si>
  <si>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</si>
  <si>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</si>
  <si>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</si>
  <si>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</si>
  <si>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</si>
  <si>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</si>
  <si>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</si>
  <si>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</si>
  <si>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</si>
  <si>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</si>
  <si>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</si>
  <si>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</si>
  <si>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</si>
  <si>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</si>
  <si>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</si>
  <si>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</si>
  <si>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</si>
  <si>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</si>
  <si>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</si>
  <si>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</si>
  <si>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</si>
  <si>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</si>
  <si>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</si>
  <si>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</si>
  <si>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</si>
  <si>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</si>
  <si>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</si>
  <si>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</si>
  <si>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</si>
  <si>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</si>
  <si>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</si>
  <si>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</si>
  <si>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</si>
  <si>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</si>
  <si>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</si>
  <si>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</si>
  <si>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</si>
  <si>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</si>
  <si>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</si>
  <si>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</si>
  <si>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</si>
  <si>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</si>
  <si>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</si>
  <si>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</si>
  <si>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</si>
  <si>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</si>
  <si>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</si>
  <si>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</si>
  <si>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</si>
  <si>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</si>
  <si>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</si>
  <si>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</si>
  <si>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</si>
  <si>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</si>
  <si>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</si>
  <si>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</si>
  <si>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</si>
  <si>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</si>
  <si>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</si>
  <si>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</si>
  <si>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</si>
  <si>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</si>
  <si>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</si>
  <si>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</si>
  <si>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</si>
  <si>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</si>
  <si>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</si>
  <si>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</si>
  <si>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</si>
  <si>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</si>
  <si>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</si>
  <si>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</si>
  <si>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</si>
  <si>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</si>
  <si>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</si>
  <si>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</si>
  <si>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</si>
  <si>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</si>
  <si>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</si>
  <si>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</si>
  <si>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</si>
  <si>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</si>
  <si>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</si>
  <si>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</si>
  <si>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</si>
  <si>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</si>
  <si>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</si>
  <si>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</si>
  <si>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</si>
  <si>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</si>
  <si>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</si>
  <si>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</si>
  <si>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</si>
  <si>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</si>
  <si>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</si>
  <si>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</si>
  <si>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</si>
  <si>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</si>
  <si>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</si>
  <si>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</si>
  <si>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</si>
  <si>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</si>
  <si>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</si>
  <si>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</si>
  <si>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</si>
  <si>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</si>
  <si>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</si>
  <si>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</si>
  <si>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</si>
  <si>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</si>
  <si>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</si>
  <si>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</si>
  <si>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</si>
  <si>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</si>
  <si>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</si>
  <si>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</si>
  <si>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</si>
  <si>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</si>
  <si>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</si>
  <si>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</si>
  <si>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</si>
  <si>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</si>
  <si>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</si>
  <si>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</si>
  <si>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</si>
  <si>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</si>
  <si>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</si>
  <si>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</si>
  <si>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</si>
  <si>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</si>
  <si>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</si>
  <si>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</si>
  <si>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</si>
  <si>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</si>
  <si>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</si>
  <si>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</si>
  <si>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</si>
  <si>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</si>
  <si>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</si>
  <si>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</si>
  <si>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</si>
  <si>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</si>
  <si>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</si>
  <si>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</si>
  <si>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</si>
  <si>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</si>
  <si>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</si>
  <si>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</si>
  <si>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</si>
  <si>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</si>
  <si>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</si>
  <si>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</si>
  <si>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</si>
  <si>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</si>
  <si>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</si>
  <si>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</si>
  <si>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</si>
  <si>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</si>
  <si>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</si>
  <si>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</si>
  <si>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</si>
  <si>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</si>
  <si>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</si>
  <si>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</si>
  <si>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</si>
  <si>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</si>
  <si>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</si>
  <si>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</si>
  <si>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</si>
  <si>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</si>
  <si>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</si>
  <si>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</si>
  <si>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</si>
  <si>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</si>
  <si>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</si>
  <si>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</si>
  <si>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</si>
  <si>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</si>
  <si>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</si>
  <si>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</si>
  <si>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</si>
  <si>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</si>
  <si>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</si>
  <si>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</si>
  <si>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</si>
  <si>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</si>
  <si>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</si>
  <si>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</si>
  <si>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</si>
  <si>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</si>
  <si>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</si>
  <si>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</si>
  <si>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</si>
  <si>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</si>
  <si>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</si>
  <si>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</si>
  <si>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</si>
  <si>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</si>
  <si>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</si>
  <si>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</si>
  <si>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</si>
  <si>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</si>
  <si>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</si>
  <si>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</si>
  <si>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</si>
  <si>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</si>
  <si>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</si>
  <si>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</si>
  <si>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</si>
  <si>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</si>
  <si>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</si>
  <si>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</si>
  <si>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</si>
  <si>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</si>
  <si>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</si>
  <si>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</si>
  <si>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</si>
  <si>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</si>
  <si>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</si>
  <si>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</si>
  <si>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</si>
  <si>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</si>
  <si>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</si>
  <si>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</si>
  <si>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</si>
  <si>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</si>
  <si>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</si>
  <si>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</si>
  <si>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</si>
  <si>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</si>
  <si>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</si>
  <si>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</si>
  <si>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</si>
  <si>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</si>
  <si>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</si>
  <si>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</si>
  <si>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</si>
  <si>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</si>
  <si>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</si>
  <si>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</si>
  <si>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</si>
  <si>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</si>
  <si>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</si>
  <si>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</si>
  <si>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</si>
  <si>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</si>
  <si>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</si>
  <si>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</si>
  <si>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</si>
  <si>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</si>
  <si>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</si>
  <si>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</si>
  <si>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</si>
  <si>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</si>
  <si>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</si>
  <si>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</si>
  <si>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</si>
  <si>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</si>
  <si>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</si>
  <si>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</si>
  <si>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</si>
  <si>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</si>
  <si>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</si>
  <si>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</si>
  <si>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</si>
  <si>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</si>
  <si>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</si>
  <si>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</si>
  <si>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</si>
  <si>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</si>
  <si>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</si>
  <si>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</si>
  <si>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</si>
  <si>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</si>
  <si>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</si>
  <si>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</si>
  <si>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</si>
  <si>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</si>
  <si>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</si>
  <si>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</si>
  <si>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</si>
  <si>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</si>
  <si>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</si>
  <si>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</si>
  <si>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</si>
  <si>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</si>
  <si>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</si>
  <si>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</si>
  <si>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</si>
  <si>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</si>
  <si>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</si>
  <si>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</si>
  <si>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</si>
  <si>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</si>
  <si>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</si>
  <si>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</si>
  <si>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</si>
  <si>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</si>
  <si>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</si>
  <si>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</si>
  <si>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</si>
  <si>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</si>
  <si>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</si>
  <si>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</si>
  <si>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</si>
  <si>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</si>
  <si>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</si>
  <si>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</si>
  <si>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</si>
  <si>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</si>
  <si>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</si>
  <si>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</si>
  <si>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</si>
  <si>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</si>
  <si>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</si>
  <si>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</si>
  <si>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</si>
  <si>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</si>
  <si>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</si>
  <si>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</si>
  <si>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</si>
  <si>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</si>
  <si>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</si>
  <si>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</si>
  <si>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</si>
  <si>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</si>
  <si>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</si>
  <si>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</si>
  <si>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</si>
  <si>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</si>
  <si>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</si>
  <si>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</si>
  <si>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</si>
  <si>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</si>
  <si>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</si>
  <si>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</si>
  <si>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</si>
  <si>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</si>
  <si>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</si>
  <si>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</si>
  <si>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</si>
  <si>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</si>
  <si>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</si>
  <si>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</si>
  <si>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</si>
  <si>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</si>
  <si>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</si>
  <si>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</si>
  <si>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</si>
  <si>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</si>
  <si>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</si>
  <si>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</si>
  <si>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</si>
  <si>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</si>
  <si>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</si>
  <si>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</si>
  <si>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</si>
  <si>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</si>
  <si>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</si>
  <si>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</si>
  <si>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</si>
  <si>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</si>
  <si>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</si>
  <si>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</si>
  <si>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</si>
  <si>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</si>
  <si>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</si>
  <si>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</si>
  <si>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</si>
  <si>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</si>
  <si>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</si>
  <si>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</si>
  <si>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</si>
  <si>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</si>
  <si>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</si>
  <si>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</si>
  <si>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</si>
  <si>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</si>
  <si>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</si>
  <si>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</si>
  <si>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</si>
  <si>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</si>
  <si>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</si>
  <si>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</si>
  <si>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</si>
  <si>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</si>
  <si>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</si>
  <si>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</si>
  <si>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</si>
  <si>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</si>
  <si>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</si>
  <si>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</si>
  <si>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</si>
  <si>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</si>
  <si>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</si>
  <si>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</si>
  <si>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</si>
  <si>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</si>
  <si>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</si>
  <si>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</si>
  <si>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</si>
  <si>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</si>
  <si>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</si>
  <si>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</si>
  <si>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</si>
  <si>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</si>
  <si>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</si>
  <si>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</si>
  <si>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</si>
  <si>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</si>
  <si>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</si>
  <si>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</si>
  <si>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</si>
  <si>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</si>
  <si>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</si>
  <si>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</si>
  <si>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</si>
  <si>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</si>
  <si>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</si>
  <si>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</si>
  <si>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</si>
  <si>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</si>
  <si>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</si>
  <si>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</si>
  <si>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</si>
  <si>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</si>
  <si>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</si>
  <si>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</si>
  <si>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</si>
  <si>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</si>
  <si>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</si>
  <si>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</si>
  <si>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</si>
  <si>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</si>
  <si>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</si>
  <si>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</si>
  <si>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</si>
  <si>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</si>
  <si>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</si>
  <si>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</si>
  <si>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</si>
  <si>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</si>
  <si>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</si>
  <si>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</si>
  <si>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</si>
  <si>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</si>
  <si>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</si>
  <si>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</si>
  <si>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</si>
  <si>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</si>
  <si>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</si>
  <si>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</si>
  <si>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</si>
  <si>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</si>
  <si>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</si>
  <si>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</si>
  <si>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</si>
  <si>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</si>
  <si>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</si>
  <si>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</si>
  <si>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</si>
  <si>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</si>
  <si>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</si>
  <si>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</si>
  <si>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</si>
  <si>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</si>
  <si>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</si>
  <si>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</si>
  <si>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</si>
  <si>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</si>
  <si>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</si>
  <si>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</si>
  <si>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</si>
  <si>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</si>
  <si>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</si>
  <si>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</si>
  <si>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</si>
  <si>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</si>
  <si>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</si>
  <si>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</si>
  <si>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</si>
  <si>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</si>
  <si>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</si>
  <si>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</si>
  <si>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</si>
  <si>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</si>
  <si>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</si>
  <si>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</si>
  <si>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</si>
  <si>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</si>
  <si>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</si>
  <si>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</si>
  <si>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</si>
  <si>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</si>
  <si>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</si>
  <si>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</si>
  <si>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</si>
  <si>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</si>
  <si>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</si>
  <si>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</si>
  <si>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</si>
  <si>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</si>
  <si>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</si>
  <si>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</si>
  <si>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</si>
  <si>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</si>
  <si>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</si>
  <si>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</si>
  <si>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</si>
  <si>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</si>
  <si>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</si>
  <si>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</si>
  <si>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</si>
  <si>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</si>
  <si>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</si>
  <si>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</si>
  <si>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</si>
  <si>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</si>
  <si>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</si>
  <si>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</si>
  <si>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</si>
  <si>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</si>
  <si>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</si>
  <si>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</si>
  <si>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</si>
  <si>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</si>
  <si>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</si>
  <si>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</si>
  <si>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</si>
  <si>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</si>
  <si>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</si>
  <si>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</si>
  <si>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</si>
  <si>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</si>
  <si>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</si>
  <si>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</si>
  <si>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</si>
  <si>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</si>
  <si>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</si>
  <si>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</si>
  <si>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</si>
  <si>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</si>
  <si>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</si>
  <si>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</si>
  <si>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</si>
  <si>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</si>
  <si>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</si>
  <si>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</si>
  <si>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</si>
  <si>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</si>
  <si>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</si>
  <si>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</si>
  <si>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</si>
  <si>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</si>
  <si>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</si>
  <si>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</si>
  <si>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</si>
  <si>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</si>
  <si>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</si>
  <si>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</si>
  <si>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</si>
  <si>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</si>
  <si>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</si>
  <si>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</si>
  <si>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</si>
  <si>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</si>
  <si>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</si>
  <si>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</si>
  <si>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</si>
  <si>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</si>
  <si>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</si>
  <si>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</si>
  <si>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</si>
  <si>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</si>
  <si>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</si>
  <si>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</si>
  <si>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</si>
  <si>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</si>
  <si>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</si>
  <si>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</si>
  <si>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</si>
  <si>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</si>
  <si>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</si>
  <si>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</si>
  <si>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</si>
  <si>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</si>
  <si>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</si>
  <si>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</si>
  <si>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</si>
  <si>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</si>
  <si>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</si>
  <si>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</si>
  <si>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</si>
  <si>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</si>
  <si>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</si>
  <si>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</si>
  <si>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</si>
  <si>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</si>
  <si>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</si>
  <si>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</si>
  <si>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</si>
  <si>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</si>
  <si>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</si>
  <si>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</si>
  <si>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</si>
  <si>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</si>
  <si>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</si>
  <si>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</si>
  <si>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</si>
  <si>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</si>
  <si>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</si>
  <si>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</si>
  <si>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</si>
  <si>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</si>
  <si>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</si>
  <si>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</si>
  <si>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</si>
  <si>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</si>
  <si>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</si>
  <si>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</si>
  <si>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</si>
  <si>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</si>
  <si>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</si>
  <si>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</si>
  <si>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</si>
  <si>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</si>
  <si>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</si>
  <si>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</si>
  <si>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</si>
  <si>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</si>
  <si>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</si>
  <si>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</si>
  <si>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</si>
  <si>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</si>
  <si>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</si>
  <si>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</si>
  <si>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</si>
  <si>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</si>
  <si>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</si>
  <si>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</si>
  <si>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</si>
  <si>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</si>
  <si>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</si>
  <si>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</si>
  <si>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</si>
  <si>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</si>
  <si>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</si>
  <si>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</si>
  <si>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</si>
  <si>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</si>
  <si>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</si>
  <si>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</si>
  <si>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</si>
  <si>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</si>
  <si>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</si>
  <si>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</si>
  <si>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</si>
  <si>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</si>
  <si>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</si>
  <si>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</si>
  <si>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</si>
  <si>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</si>
  <si>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</si>
  <si>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</si>
  <si>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</si>
  <si>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</si>
  <si>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</si>
  <si>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</si>
  <si>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</si>
  <si>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</si>
  <si>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</si>
  <si>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</si>
  <si>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</si>
  <si>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</si>
  <si>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</si>
  <si>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</si>
  <si>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</si>
  <si>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</si>
  <si>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</si>
  <si>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</si>
  <si>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</si>
  <si>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</si>
  <si>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</si>
  <si>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</si>
  <si>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</si>
  <si>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</si>
  <si>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</si>
  <si>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</si>
  <si>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</si>
  <si>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</si>
  <si>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</si>
  <si>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</si>
  <si>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</si>
  <si>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</si>
  <si>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</si>
  <si>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</si>
  <si>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</si>
  <si>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</si>
  <si>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</si>
  <si>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</si>
  <si>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</si>
  <si>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</si>
  <si>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</si>
  <si>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</si>
  <si>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</si>
  <si>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</si>
  <si>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</si>
  <si>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</si>
  <si>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</si>
  <si>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</si>
  <si>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</si>
  <si>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</si>
  <si>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</si>
  <si>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</si>
  <si>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</si>
  <si>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</si>
  <si>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</si>
  <si>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</si>
  <si>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</si>
  <si>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</si>
  <si>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</si>
  <si>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</si>
  <si>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</si>
  <si>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</si>
  <si>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</si>
  <si>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</si>
  <si>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</si>
  <si>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</si>
  <si>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</si>
  <si>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</si>
  <si>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</si>
  <si>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</si>
  <si>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</si>
  <si>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</si>
  <si>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</si>
  <si>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</si>
  <si>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</si>
  <si>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</si>
  <si>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</si>
  <si>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</si>
  <si>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</si>
  <si>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</si>
  <si>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</si>
  <si>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</si>
  <si>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</si>
  <si>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</si>
  <si>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</si>
  <si>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</si>
  <si>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</si>
  <si>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</si>
  <si>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</si>
  <si>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</si>
  <si>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</si>
  <si>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</si>
  <si>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</si>
  <si>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</si>
  <si>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</si>
  <si>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</si>
  <si>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</si>
  <si>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</si>
  <si>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</si>
  <si>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</si>
  <si>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</si>
  <si>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</si>
  <si>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</si>
  <si>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</si>
  <si>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</si>
  <si>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</si>
  <si>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</si>
  <si>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</si>
  <si>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</si>
  <si>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</si>
  <si>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</si>
  <si>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</si>
  <si>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</si>
  <si>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</si>
  <si>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</si>
  <si>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</si>
  <si>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</si>
  <si>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</si>
  <si>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</si>
  <si>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</si>
  <si>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</si>
  <si>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</si>
  <si>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</si>
  <si>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</si>
  <si>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</si>
  <si>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</si>
  <si>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</si>
  <si>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</si>
  <si>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</si>
  <si>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</si>
  <si>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</si>
  <si>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</si>
  <si>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</si>
  <si>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</si>
  <si>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</si>
  <si>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</si>
  <si>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</si>
  <si>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</si>
  <si>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</si>
  <si>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</si>
  <si>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</si>
  <si>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</si>
  <si>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</si>
  <si>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</si>
  <si>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</si>
  <si>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</si>
  <si>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</si>
  <si>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</si>
  <si>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</si>
  <si>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</si>
  <si>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</si>
  <si>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</si>
  <si>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</si>
  <si>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</si>
  <si>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</si>
  <si>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</si>
  <si>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</si>
  <si>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</si>
  <si>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</si>
  <si>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</si>
  <si>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</si>
  <si>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</si>
  <si>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</si>
  <si>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</si>
  <si>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</si>
  <si>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</si>
  <si>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</si>
  <si>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</si>
  <si>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</si>
  <si>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</si>
  <si>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</si>
  <si>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</si>
  <si>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</si>
  <si>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</si>
  <si>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</si>
  <si>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</si>
  <si>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</si>
  <si>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</si>
  <si>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</si>
  <si>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</si>
  <si>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</si>
  <si>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</si>
  <si>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</si>
  <si>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</si>
  <si>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</si>
  <si>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</si>
  <si>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</si>
  <si>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</si>
  <si>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</si>
  <si>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</si>
  <si>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</si>
  <si>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</si>
  <si>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</si>
  <si>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</si>
  <si>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</si>
  <si>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</si>
  <si>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</si>
  <si>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</si>
  <si>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</si>
  <si>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</si>
  <si>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</si>
  <si>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</si>
  <si>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</si>
  <si>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</si>
  <si>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</si>
  <si>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</si>
  <si>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</si>
  <si>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</si>
  <si>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</si>
  <si>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</si>
  <si>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</si>
  <si>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</si>
  <si>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</si>
  <si>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</si>
  <si>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</si>
  <si>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</si>
  <si>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</si>
  <si>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</si>
  <si>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</si>
  <si>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</si>
  <si>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</si>
  <si>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</si>
  <si>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</si>
  <si>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</si>
  <si>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</si>
  <si>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</si>
  <si>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</si>
  <si>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</si>
  <si>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</si>
  <si>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</si>
  <si>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</si>
  <si>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</si>
  <si>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</si>
  <si>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</si>
  <si>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</si>
  <si>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</si>
  <si>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</si>
  <si>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</si>
  <si>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</si>
  <si>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</si>
  <si>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</si>
  <si>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</si>
  <si>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</si>
  <si>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</si>
  <si>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</si>
  <si>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</si>
  <si>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</si>
  <si>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</si>
  <si>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</si>
  <si>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</si>
  <si>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</si>
  <si>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</si>
  <si>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</si>
  <si>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</si>
  <si>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</si>
  <si>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</si>
  <si>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</si>
  <si>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</si>
  <si>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</si>
  <si>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</si>
  <si>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</si>
  <si>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</si>
  <si>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</si>
  <si>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</si>
  <si>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</si>
  <si>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</si>
  <si>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</si>
  <si>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</si>
  <si>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</si>
  <si>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</si>
  <si>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</si>
  <si>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</si>
  <si>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</si>
  <si>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</si>
  <si>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</si>
  <si>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</si>
  <si>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</si>
  <si>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</si>
  <si>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</si>
  <si>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</si>
  <si>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</si>
  <si>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</si>
  <si>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</si>
  <si>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</si>
  <si>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</si>
  <si>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</si>
  <si>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</si>
  <si>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</si>
  <si>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</si>
  <si>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</si>
  <si>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</si>
  <si>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</si>
  <si>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</si>
  <si>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</si>
  <si>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</si>
  <si>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</si>
  <si>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</si>
  <si>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</si>
  <si>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</si>
  <si>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</si>
  <si>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</si>
  <si>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</si>
  <si>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</si>
  <si>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</si>
  <si>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</si>
  <si>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</si>
  <si>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</si>
  <si>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</si>
  <si>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</si>
  <si>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</si>
  <si>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</si>
  <si>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</si>
  <si>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</si>
  <si>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</si>
  <si>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</si>
  <si>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</si>
  <si>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</si>
  <si>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</si>
  <si>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</si>
  <si>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</si>
  <si>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</si>
  <si>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</si>
  <si>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</si>
  <si>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</si>
  <si>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</si>
  <si>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</si>
  <si>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</si>
  <si>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</si>
  <si>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</si>
  <si>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</si>
  <si>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</si>
  <si>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</si>
  <si>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</si>
  <si>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</si>
  <si>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</si>
  <si>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</si>
  <si>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</si>
  <si>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</si>
  <si>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</si>
  <si>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</si>
  <si>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</si>
  <si>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</si>
  <si>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</si>
  <si>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</si>
  <si>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</si>
  <si>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</si>
  <si>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</si>
  <si>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</si>
  <si>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</si>
  <si>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</si>
  <si>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</si>
  <si>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</si>
  <si>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</si>
  <si>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</si>
  <si>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</si>
  <si>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</si>
  <si>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</si>
  <si>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</si>
  <si>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</si>
  <si>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</si>
  <si>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</si>
  <si>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</si>
  <si>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</si>
  <si>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</si>
  <si>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</si>
  <si>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</si>
  <si>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</si>
  <si>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</si>
  <si>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</si>
  <si>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</si>
  <si>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</si>
  <si>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</si>
  <si>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</si>
  <si>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</si>
  <si>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</si>
  <si>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</si>
  <si>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</si>
  <si>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</si>
  <si>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</si>
  <si>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</si>
  <si>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</si>
  <si>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</si>
  <si>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</si>
  <si>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</si>
  <si>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</si>
  <si>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</si>
  <si>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</si>
  <si>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</si>
  <si>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</si>
  <si>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</si>
  <si>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</si>
  <si>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</si>
  <si>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</si>
  <si>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</si>
  <si>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</si>
  <si>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</si>
  <si>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</si>
  <si>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</si>
  <si>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</si>
  <si>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</si>
  <si>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</si>
  <si>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</si>
  <si>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</si>
  <si>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</si>
  <si>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</si>
  <si>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</si>
  <si>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</si>
  <si>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</si>
  <si>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</si>
  <si>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</si>
  <si>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</si>
  <si>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</si>
  <si>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</si>
  <si>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</si>
  <si>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</si>
  <si>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</si>
  <si>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</si>
  <si>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</si>
  <si>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</si>
  <si>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</si>
  <si>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</si>
  <si>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</si>
  <si>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</si>
  <si>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</si>
  <si>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</si>
  <si>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</si>
  <si>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</si>
  <si>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</si>
  <si>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</si>
  <si>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</si>
  <si>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</si>
  <si>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</si>
  <si>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</si>
  <si>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</si>
  <si>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</si>
  <si>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</si>
  <si>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</si>
  <si>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</si>
  <si>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</si>
  <si>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</si>
  <si>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</si>
  <si>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</si>
  <si>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</si>
  <si>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</si>
  <si>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</si>
  <si>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</si>
  <si>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</si>
  <si>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</si>
  <si>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</si>
  <si>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</si>
  <si>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</si>
  <si>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</si>
  <si>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</si>
  <si>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</si>
  <si>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</si>
  <si>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</si>
  <si>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</si>
  <si>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</si>
  <si>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</si>
  <si>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</si>
  <si>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</si>
  <si>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</si>
  <si>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</si>
  <si>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</si>
  <si>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</si>
  <si>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</si>
  <si>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</si>
  <si>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</si>
  <si>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</si>
  <si>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</si>
  <si>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</si>
  <si>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</si>
  <si>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</si>
  <si>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</si>
  <si>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</si>
  <si>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</si>
  <si>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</si>
  <si>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</si>
  <si>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</si>
  <si>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</si>
  <si>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</si>
  <si>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</si>
  <si>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</si>
  <si>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</si>
  <si>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</si>
  <si>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</si>
  <si>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</si>
  <si>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</si>
  <si>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</si>
  <si>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</si>
  <si>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</si>
  <si>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</si>
  <si>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</si>
  <si>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</si>
  <si>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</si>
  <si>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</si>
  <si>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</si>
  <si>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</si>
  <si>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</si>
  <si>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</si>
  <si>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</si>
  <si>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</si>
  <si>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</si>
  <si>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</si>
  <si>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</si>
  <si>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</si>
  <si>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</si>
  <si>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</si>
  <si>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</si>
  <si>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</si>
  <si>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</si>
  <si>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</si>
  <si>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</si>
  <si>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</si>
  <si>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</si>
  <si>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</si>
  <si>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</si>
  <si>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</si>
  <si>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</si>
  <si>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</si>
  <si>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</si>
  <si>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</si>
  <si>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</si>
  <si>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</si>
  <si>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</si>
  <si>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</si>
  <si>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</si>
  <si>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</si>
  <si>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</si>
  <si>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</si>
  <si>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</si>
  <si>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</si>
  <si>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</si>
  <si>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</si>
  <si>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</si>
  <si>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</si>
  <si>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</si>
  <si>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</si>
  <si>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</si>
  <si>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</si>
  <si>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</si>
  <si>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</si>
  <si>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</si>
  <si>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</si>
  <si>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</si>
  <si>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</si>
  <si>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</si>
  <si>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</si>
  <si>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</si>
  <si>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</si>
  <si>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</si>
  <si>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</si>
  <si>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</si>
  <si>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</si>
  <si>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</si>
  <si>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</si>
  <si>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</si>
  <si>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</si>
  <si>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</si>
  <si>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</si>
  <si>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</si>
  <si>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</si>
  <si>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</si>
  <si>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</si>
  <si>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</si>
  <si>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</si>
  <si>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</si>
  <si>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</si>
  <si>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</si>
  <si>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</si>
  <si>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</si>
  <si>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</si>
  <si>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</si>
  <si>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</si>
  <si>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</si>
  <si>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</si>
  <si>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</si>
  <si>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</si>
  <si>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</si>
  <si>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</si>
  <si>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</si>
  <si>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</si>
  <si>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</si>
  <si>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</si>
  <si>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</si>
  <si>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</si>
  <si>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</si>
  <si>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</si>
  <si>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</si>
  <si>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</si>
  <si>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</si>
  <si>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</si>
  <si>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</si>
  <si>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</si>
  <si>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</si>
  <si>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</si>
  <si>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</si>
  <si>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</si>
  <si>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</si>
  <si>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</si>
  <si>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</si>
  <si>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</si>
  <si>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</si>
  <si>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</si>
  <si>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</si>
  <si>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</si>
  <si>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</si>
  <si>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</si>
  <si>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</si>
  <si>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</si>
  <si>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</si>
  <si>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</si>
  <si>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</si>
  <si>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</si>
  <si>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</si>
  <si>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</si>
  <si>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</si>
  <si>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</si>
  <si>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</si>
  <si>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</si>
  <si>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</si>
  <si>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</si>
  <si>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</si>
  <si>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</si>
  <si>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</si>
  <si>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</si>
  <si>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</si>
  <si>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</si>
  <si>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</si>
  <si>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</si>
  <si>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</si>
  <si>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</si>
  <si>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</si>
  <si>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</si>
  <si>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</si>
  <si>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</si>
  <si>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</si>
  <si>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</si>
  <si>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</si>
  <si>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</si>
  <si>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</si>
  <si>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</si>
  <si>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</si>
  <si>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</si>
  <si>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</si>
  <si>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</si>
  <si>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</si>
  <si>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</si>
  <si>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</si>
  <si>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</si>
  <si>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</si>
  <si>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</si>
  <si>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</si>
  <si>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</si>
  <si>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</si>
  <si>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</si>
  <si>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</si>
  <si>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</si>
  <si>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</si>
  <si>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</si>
  <si>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</si>
  <si>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</si>
  <si>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</si>
  <si>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</si>
  <si>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</si>
  <si>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</si>
  <si>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</si>
  <si>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</si>
  <si>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</si>
  <si>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</si>
  <si>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</si>
  <si>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</si>
  <si>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</si>
  <si>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</si>
  <si>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</si>
  <si>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</si>
  <si>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</si>
  <si>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</si>
  <si>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</si>
  <si>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</si>
  <si>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</si>
  <si>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</si>
  <si>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</si>
  <si>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</si>
  <si>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</si>
  <si>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</si>
  <si>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</si>
  <si>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</si>
  <si>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</si>
  <si>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</si>
  <si>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</si>
  <si>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</si>
  <si>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</si>
  <si>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</si>
  <si>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</si>
  <si>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</si>
  <si>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</si>
  <si>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</si>
  <si>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</si>
  <si>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</si>
  <si>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</si>
  <si>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</si>
  <si>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</si>
  <si>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</si>
  <si>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</si>
  <si>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</si>
  <si>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</si>
  <si>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</si>
  <si>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</si>
  <si>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</si>
  <si>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</si>
  <si>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</si>
  <si>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</si>
  <si>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</si>
  <si>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</si>
  <si>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</si>
  <si>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</si>
  <si>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</si>
  <si>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</si>
  <si>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</si>
  <si>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</si>
  <si>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</si>
  <si>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</si>
  <si>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</si>
  <si>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</si>
  <si>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</si>
  <si>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</si>
  <si>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</si>
  <si>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</si>
  <si>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</si>
  <si>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</si>
  <si>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</si>
  <si>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</si>
  <si>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</si>
  <si>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</si>
  <si>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</si>
  <si>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</si>
  <si>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</si>
  <si>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</si>
  <si>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</si>
  <si>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</si>
  <si>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</si>
  <si>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</si>
  <si>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</si>
  <si>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</si>
  <si>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</si>
  <si>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</si>
  <si>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</si>
  <si>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</si>
  <si>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</si>
  <si>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</si>
  <si>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</si>
  <si>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</si>
  <si>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</si>
  <si>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</si>
  <si>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</si>
  <si>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</si>
  <si>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</si>
  <si>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</si>
  <si>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</si>
  <si>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</si>
  <si>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</si>
  <si>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</si>
  <si>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</si>
  <si>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</si>
  <si>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</si>
  <si>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</si>
  <si>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</si>
  <si>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</si>
  <si>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</si>
  <si>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</si>
  <si>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</si>
  <si>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</si>
  <si>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</si>
  <si>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</si>
  <si>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</si>
  <si>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</si>
  <si>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</si>
  <si>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</si>
  <si>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</si>
  <si>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</si>
  <si>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</si>
  <si>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</si>
  <si>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</si>
  <si>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</si>
  <si>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</si>
  <si>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</si>
  <si>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</si>
  <si>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</si>
  <si>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</si>
  <si>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</si>
  <si>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</si>
  <si>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</si>
  <si>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</si>
  <si>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</si>
  <si>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</si>
  <si>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</si>
  <si>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</si>
  <si>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</si>
  <si>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</si>
  <si>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</si>
  <si>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</si>
  <si>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</si>
  <si>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</si>
  <si>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</si>
  <si>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</si>
  <si>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</si>
  <si>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</si>
  <si>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</si>
  <si>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</si>
  <si>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</si>
  <si>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</si>
  <si>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</si>
  <si>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</si>
  <si>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</si>
  <si>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</si>
  <si>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</si>
  <si>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</si>
  <si>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</si>
  <si>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</si>
  <si>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</si>
  <si>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</si>
  <si>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</si>
  <si>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</si>
  <si>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</si>
  <si>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</si>
  <si>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</si>
  <si>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</si>
  <si>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</si>
  <si>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</si>
  <si>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</si>
  <si>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</si>
  <si>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</si>
  <si>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</si>
  <si>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</si>
  <si>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</si>
  <si>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</si>
  <si>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</si>
  <si>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</si>
  <si>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</si>
  <si>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</si>
  <si>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</si>
  <si>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</si>
  <si>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</si>
  <si>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</si>
  <si>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</si>
  <si>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</si>
  <si>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</si>
  <si>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</si>
  <si>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</si>
  <si>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</si>
  <si>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</si>
  <si>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</si>
  <si>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</si>
  <si>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</si>
  <si>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</si>
  <si>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</si>
  <si>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</si>
  <si>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</si>
  <si>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</si>
  <si>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</si>
  <si>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</si>
  <si>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</si>
  <si>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</si>
  <si>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</si>
  <si>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</si>
  <si>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</si>
  <si>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</si>
  <si>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</si>
  <si>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</si>
  <si>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</si>
  <si>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</si>
  <si>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</si>
  <si>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</si>
  <si>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</si>
  <si>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</si>
  <si>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</si>
  <si>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</si>
  <si>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</si>
  <si>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</si>
  <si>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</si>
  <si>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</si>
  <si>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</si>
  <si>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</si>
  <si>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</si>
  <si>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</si>
  <si>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</si>
  <si>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</si>
  <si>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</si>
  <si>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</si>
  <si>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</si>
  <si>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</si>
  <si>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</si>
  <si>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</si>
  <si>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</si>
  <si>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</si>
  <si>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</si>
  <si>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</si>
  <si>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</si>
  <si>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</si>
  <si>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</si>
  <si>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</si>
  <si>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</si>
  <si>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</si>
  <si>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</si>
  <si>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</si>
  <si>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</si>
  <si>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</si>
  <si>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</si>
  <si>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</si>
  <si>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</si>
  <si>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</si>
  <si>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</si>
  <si>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</si>
  <si>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</si>
  <si>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</si>
  <si>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</si>
  <si>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</si>
  <si>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</si>
  <si>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</si>
  <si>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</si>
  <si>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</si>
  <si>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</si>
  <si>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</si>
  <si>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</si>
  <si>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</si>
  <si>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</si>
  <si>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</si>
  <si>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</si>
  <si>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</si>
  <si>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</si>
  <si>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</si>
  <si>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</si>
  <si>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</si>
  <si>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</si>
  <si>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</si>
  <si>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</si>
  <si>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</si>
  <si>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</si>
  <si>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</si>
  <si>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</si>
  <si>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</si>
  <si>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</si>
  <si>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</si>
  <si>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</si>
  <si>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</si>
  <si>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</si>
  <si>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</si>
  <si>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</si>
  <si>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</si>
  <si>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</si>
  <si>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</si>
  <si>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</si>
  <si>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</si>
  <si>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</si>
  <si>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</si>
  <si>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</si>
  <si>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</si>
  <si>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</si>
  <si>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</si>
  <si>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</si>
  <si>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</si>
  <si>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</si>
  <si>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</si>
  <si>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</si>
  <si>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</si>
  <si>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</si>
  <si>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</si>
  <si>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</si>
  <si>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</si>
  <si>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</si>
  <si>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</si>
  <si>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</si>
  <si>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</si>
  <si>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</si>
  <si>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</si>
  <si>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</si>
  <si>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</si>
  <si>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</si>
  <si>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</si>
  <si>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</si>
  <si>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</si>
  <si>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</si>
  <si>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</si>
  <si>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</si>
  <si>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</si>
  <si>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</si>
  <si>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</si>
  <si>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</si>
  <si>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</si>
  <si>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</si>
  <si>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</si>
  <si>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</si>
  <si>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</si>
  <si>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</si>
  <si>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</si>
  <si>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</si>
  <si>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</si>
  <si>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</si>
  <si>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</si>
  <si>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</si>
  <si>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</si>
  <si>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</si>
  <si>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</si>
  <si>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</si>
  <si>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</si>
  <si>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</si>
  <si>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</si>
  <si>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</si>
  <si>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</si>
  <si>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</si>
  <si>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</si>
  <si>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</si>
  <si>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</si>
  <si>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</si>
  <si>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</si>
  <si>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</si>
  <si>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</si>
  <si>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</si>
  <si>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</si>
  <si>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</si>
  <si>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</si>
  <si>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</si>
  <si>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</si>
  <si>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</si>
  <si>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</si>
  <si>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</si>
  <si>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</si>
  <si>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</si>
  <si>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</si>
  <si>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</si>
  <si>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</si>
  <si>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</si>
  <si>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</si>
  <si>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</si>
  <si>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</si>
  <si>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</si>
  <si>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</si>
  <si>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</si>
  <si>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</si>
  <si>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</si>
  <si>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</si>
  <si>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</si>
  <si>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</si>
  <si>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</si>
  <si>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</si>
  <si>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</si>
  <si>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</si>
  <si>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</si>
  <si>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</si>
  <si>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</si>
  <si>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</si>
  <si>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</si>
  <si>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</si>
  <si>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</si>
  <si>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</si>
  <si>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</si>
  <si>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</si>
  <si>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</si>
  <si>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</si>
  <si>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</si>
  <si>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</si>
  <si>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</si>
  <si>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</si>
  <si>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</si>
  <si>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</si>
  <si>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</si>
  <si>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</si>
  <si>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</si>
  <si>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</si>
  <si>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</si>
  <si>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</si>
  <si>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</si>
  <si>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</si>
  <si>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</si>
  <si>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</si>
  <si>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</si>
  <si>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</si>
  <si>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</si>
  <si>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</si>
  <si>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</si>
  <si>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</si>
  <si>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</si>
  <si>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</si>
  <si>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</si>
  <si>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</si>
  <si>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</si>
  <si>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</si>
  <si>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</si>
  <si>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</si>
  <si>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</si>
  <si>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</si>
  <si>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</si>
  <si>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</si>
  <si>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</si>
  <si>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</si>
  <si>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</si>
  <si>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</si>
  <si>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</si>
  <si>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</si>
  <si>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</si>
  <si>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</si>
  <si>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</si>
  <si>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</si>
  <si>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</si>
  <si>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</si>
  <si>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</si>
  <si>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</si>
  <si>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</si>
  <si>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</si>
  <si>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</si>
  <si>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</si>
  <si>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</si>
  <si>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</si>
  <si>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</si>
  <si>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</si>
  <si>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</si>
  <si>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</si>
  <si>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</si>
  <si>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</si>
  <si>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</si>
  <si>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</si>
  <si>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</si>
  <si>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</si>
  <si>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</si>
  <si>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</si>
  <si>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</si>
  <si>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</si>
  <si>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</si>
  <si>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</si>
  <si>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</si>
  <si>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</si>
  <si>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</si>
  <si>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</si>
  <si>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</si>
  <si>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</si>
  <si>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</si>
  <si>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</si>
  <si>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</si>
  <si>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</si>
  <si>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</si>
  <si>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</si>
  <si>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</si>
  <si>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</si>
  <si>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</si>
  <si>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</si>
  <si>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</si>
  <si>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</si>
  <si>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</si>
  <si>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</si>
  <si>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</si>
  <si>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</si>
  <si>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</si>
  <si>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</si>
  <si>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</si>
  <si>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</si>
  <si>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</si>
  <si>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</si>
  <si>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</si>
  <si>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</si>
  <si>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</si>
  <si>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</si>
  <si>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</si>
  <si>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</si>
  <si>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</si>
  <si>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</si>
  <si>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</si>
  <si>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</si>
  <si>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</si>
  <si>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</si>
  <si>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</si>
  <si>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</si>
  <si>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</si>
  <si>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</si>
  <si>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</si>
  <si>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</si>
  <si>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</si>
  <si>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</si>
  <si>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</si>
  <si>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</si>
  <si>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</si>
  <si>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</si>
  <si>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</si>
  <si>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</si>
  <si>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</si>
  <si>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</si>
  <si>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</si>
  <si>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</si>
  <si>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</si>
  <si>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</si>
  <si>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</si>
  <si>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</si>
  <si>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</si>
  <si>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</si>
  <si>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</si>
  <si>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</si>
  <si>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</si>
  <si>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</si>
  <si>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</si>
  <si>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</si>
  <si>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</si>
  <si>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</si>
  <si>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</si>
  <si>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</si>
  <si>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</si>
  <si>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</si>
  <si>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</si>
  <si>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</si>
  <si>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</si>
  <si>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</si>
  <si>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</si>
  <si>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</si>
  <si>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</si>
  <si>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</si>
  <si>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</si>
  <si>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</si>
  <si>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</si>
  <si>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</si>
  <si>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</si>
  <si>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</si>
  <si>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</si>
  <si>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</si>
  <si>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</si>
  <si>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</si>
  <si>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</si>
  <si>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</si>
  <si>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</si>
  <si>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</si>
  <si>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</si>
  <si>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</si>
  <si>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</si>
  <si>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</si>
  <si>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</si>
  <si>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</si>
  <si>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</si>
  <si>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</si>
  <si>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</si>
  <si>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</si>
  <si>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</si>
  <si>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</si>
  <si>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</si>
  <si>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</si>
  <si>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</si>
  <si>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</si>
  <si>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</si>
  <si>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</si>
  <si>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</si>
  <si>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</si>
  <si>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</si>
  <si>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</si>
  <si>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</si>
  <si>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</si>
  <si>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</si>
  <si>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</si>
  <si>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</si>
  <si>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</si>
  <si>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</si>
  <si>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</si>
  <si>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</si>
  <si>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</si>
  <si>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</si>
  <si>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</si>
  <si>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</si>
  <si>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</si>
  <si>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</si>
  <si>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</si>
  <si>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</si>
  <si>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</si>
  <si>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</si>
  <si>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</si>
  <si>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</si>
  <si>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</si>
  <si>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</si>
  <si>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</si>
  <si>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</si>
  <si>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</si>
  <si>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</si>
  <si>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</si>
  <si>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</si>
  <si>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</si>
  <si>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</si>
  <si>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</si>
  <si>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</si>
  <si>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</si>
  <si>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</si>
  <si>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</si>
  <si>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</si>
  <si>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</si>
  <si>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</si>
  <si>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</si>
  <si>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</si>
  <si>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</si>
  <si>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</si>
  <si>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</si>
  <si>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</si>
  <si>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</si>
  <si>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</si>
  <si>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</si>
  <si>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</si>
  <si>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</si>
  <si>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</si>
  <si>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</si>
  <si>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</si>
  <si>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</si>
  <si>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</si>
  <si>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</si>
  <si>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</si>
  <si>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</si>
  <si>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</si>
  <si>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</si>
  <si>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</si>
  <si>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</si>
  <si>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</si>
  <si>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</si>
  <si>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</si>
  <si>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</si>
  <si>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</si>
  <si>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</si>
  <si>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</si>
  <si>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</si>
  <si>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</si>
  <si>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</si>
  <si>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</si>
  <si>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</si>
  <si>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</si>
  <si>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</si>
  <si>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</si>
  <si>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</si>
  <si>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</si>
  <si>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</si>
  <si>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</si>
  <si>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</si>
  <si>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</si>
  <si>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</si>
  <si>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</si>
  <si>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</si>
  <si>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</si>
  <si>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</si>
  <si>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</si>
  <si>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</si>
  <si>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</si>
  <si>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</si>
  <si>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</si>
  <si>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</si>
  <si>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</si>
  <si>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</si>
  <si>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</si>
  <si>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</si>
  <si>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</si>
  <si>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</si>
  <si>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</si>
  <si>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</si>
  <si>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</si>
  <si>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</si>
  <si>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</si>
  <si>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</si>
  <si>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</si>
  <si>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</si>
  <si>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</si>
  <si>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</si>
  <si>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</si>
  <si>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</si>
  <si>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</si>
  <si>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</si>
  <si>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</si>
  <si>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</si>
  <si>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</si>
  <si>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</si>
  <si>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</si>
  <si>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</si>
  <si>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</si>
  <si>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</si>
  <si>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</si>
  <si>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</si>
  <si>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</si>
  <si>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</si>
  <si>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</si>
  <si>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</si>
  <si>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</si>
  <si>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</si>
  <si>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</si>
  <si>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</si>
  <si>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</si>
  <si>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</si>
  <si>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</si>
  <si>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</si>
  <si>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</si>
  <si>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</si>
  <si>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</si>
  <si>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</si>
  <si>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</si>
  <si>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</si>
  <si>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</si>
  <si>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</si>
  <si>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</si>
  <si>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</si>
  <si>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</si>
  <si>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</si>
  <si>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</si>
  <si>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</si>
  <si>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</si>
  <si>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</si>
  <si>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</si>
  <si>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</si>
  <si>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</si>
  <si>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</si>
  <si>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</si>
  <si>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</si>
  <si>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</si>
  <si>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</si>
  <si>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</si>
  <si>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</si>
  <si>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</si>
  <si>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</si>
  <si>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</si>
  <si>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</si>
  <si>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</si>
  <si>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</si>
  <si>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</si>
  <si>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</si>
  <si>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</si>
  <si>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</si>
  <si>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</si>
  <si>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</si>
  <si>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</si>
  <si>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</si>
  <si>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</si>
  <si>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</si>
  <si>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</si>
  <si>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</si>
  <si>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</si>
  <si>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</si>
  <si>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</si>
  <si>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</si>
  <si>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</si>
  <si>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</si>
  <si>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</si>
  <si>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</si>
  <si>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</si>
  <si>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</si>
  <si>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</si>
  <si>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</si>
  <si>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</si>
  <si>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</si>
  <si>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</si>
  <si>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</si>
  <si>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</si>
  <si>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</si>
  <si>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</si>
  <si>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</si>
  <si>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</si>
  <si>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</si>
  <si>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</si>
  <si>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</si>
  <si>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</si>
  <si>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</si>
  <si>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</si>
  <si>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</si>
  <si>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</si>
  <si>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</si>
  <si>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</si>
  <si>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</si>
  <si>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</si>
  <si>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</si>
  <si>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</si>
  <si>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</si>
  <si>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</si>
  <si>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</si>
  <si>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</si>
  <si>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</si>
  <si>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</si>
  <si>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</si>
  <si>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</si>
  <si>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</si>
  <si>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</si>
  <si>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</si>
  <si>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</si>
  <si>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</si>
  <si>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</si>
  <si>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</si>
  <si>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</si>
  <si>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</si>
  <si>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</si>
  <si>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</si>
  <si>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</si>
  <si>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</si>
  <si>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</si>
  <si>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</si>
  <si>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</si>
  <si>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</si>
  <si>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</si>
  <si>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</si>
  <si>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</si>
  <si>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</si>
  <si>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</si>
  <si>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</si>
  <si>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</si>
  <si>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</si>
  <si>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</si>
  <si>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</si>
  <si>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</si>
  <si>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</si>
  <si>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</si>
  <si>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</si>
  <si>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</si>
  <si>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</si>
  <si>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</si>
  <si>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</si>
  <si>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</si>
  <si>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</si>
  <si>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</si>
  <si>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</si>
  <si>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</si>
  <si>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</si>
  <si>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</si>
  <si>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</si>
  <si>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</si>
  <si>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</si>
  <si>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</si>
  <si>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</si>
  <si>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</si>
  <si>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</si>
  <si>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</si>
  <si>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</si>
  <si>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</si>
  <si>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</si>
  <si>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</si>
  <si>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</si>
  <si>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</si>
  <si>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</si>
  <si>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</si>
  <si>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</si>
  <si>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</si>
  <si>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</si>
  <si>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</si>
  <si>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</si>
  <si>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</si>
  <si>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</si>
  <si>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</si>
  <si>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</si>
  <si>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</si>
  <si>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</si>
  <si>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</si>
  <si>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</si>
  <si>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</si>
  <si>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</si>
  <si>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</si>
  <si>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</si>
  <si>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</si>
  <si>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</si>
  <si>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</si>
  <si>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</si>
  <si>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</si>
  <si>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</si>
  <si>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</si>
  <si>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</si>
  <si>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</si>
  <si>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</si>
  <si>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</si>
  <si>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</si>
  <si>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</si>
  <si>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</si>
  <si>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</si>
  <si>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</si>
  <si>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</si>
  <si>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</si>
  <si>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</si>
  <si>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</si>
  <si>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</si>
  <si>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</si>
  <si>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</si>
  <si>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</si>
  <si>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</si>
  <si>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</si>
  <si>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</si>
  <si>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</si>
  <si>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</si>
  <si>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</si>
  <si>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</si>
  <si>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</si>
  <si>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</si>
  <si>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</si>
  <si>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</si>
  <si>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</si>
  <si>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</si>
  <si>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</si>
  <si>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</si>
  <si>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</si>
  <si>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</si>
  <si>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</si>
  <si>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</si>
  <si>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</si>
  <si>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</si>
  <si>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</si>
  <si>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</si>
  <si>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</si>
  <si>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</si>
  <si>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</si>
  <si>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</si>
  <si>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</si>
  <si>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</si>
  <si>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</si>
  <si>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</si>
  <si>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</si>
  <si>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</si>
  <si>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</si>
  <si>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</si>
  <si>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</si>
  <si>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</si>
  <si>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</si>
  <si>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</si>
  <si>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</si>
  <si>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</si>
  <si>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</si>
  <si>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</si>
  <si>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</si>
  <si>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</si>
  <si>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</si>
  <si>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</si>
  <si>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</si>
  <si>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</si>
  <si>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</si>
  <si>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</si>
  <si>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</si>
  <si>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</si>
  <si>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</si>
  <si>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</si>
  <si>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</si>
  <si>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</si>
  <si>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</si>
  <si>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</si>
  <si>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</si>
  <si>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</si>
  <si>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</si>
  <si>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</si>
  <si>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</si>
  <si>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</si>
  <si>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</si>
  <si>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</si>
  <si>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</si>
  <si>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</si>
  <si>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</si>
  <si>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</si>
  <si>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</si>
  <si>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</si>
  <si>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</si>
  <si>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</si>
  <si>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</si>
  <si>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</si>
  <si>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</si>
  <si>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</si>
  <si>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</si>
  <si>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</si>
  <si>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</si>
  <si>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</si>
  <si>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</si>
  <si>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</si>
  <si>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</si>
  <si>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</si>
  <si>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</si>
  <si>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</si>
  <si>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</si>
  <si>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</si>
  <si>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</si>
  <si>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</si>
  <si>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</si>
  <si>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</si>
  <si>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</si>
  <si>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</si>
  <si>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</si>
  <si>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</si>
  <si>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</si>
  <si>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</si>
  <si>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</si>
  <si>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</si>
  <si>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</si>
  <si>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</si>
  <si>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</si>
  <si>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</si>
  <si>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</si>
  <si>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</si>
  <si>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</si>
  <si>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</si>
  <si>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</si>
  <si>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</si>
  <si>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</si>
  <si>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</si>
  <si>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</si>
  <si>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</si>
  <si>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</si>
  <si>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</si>
  <si>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</si>
  <si>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</si>
  <si>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</si>
  <si>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</si>
  <si>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</si>
  <si>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</si>
  <si>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</si>
  <si>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</si>
  <si>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</si>
  <si>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</si>
  <si>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</si>
  <si>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</si>
  <si>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</si>
  <si>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</si>
  <si>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</si>
  <si>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</si>
  <si>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</si>
  <si>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</si>
  <si>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</si>
  <si>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</si>
  <si>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</si>
  <si>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</si>
  <si>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</si>
  <si>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</si>
  <si>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</si>
  <si>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</si>
  <si>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</si>
  <si>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</si>
  <si>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</si>
  <si>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</si>
  <si>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</si>
  <si>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</si>
  <si>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</si>
  <si>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</si>
  <si>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</si>
  <si>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</si>
  <si>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</si>
  <si>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</si>
  <si>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</si>
  <si>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</si>
  <si>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</si>
  <si>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</si>
  <si>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</si>
  <si>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</si>
  <si>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</si>
  <si>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</si>
  <si>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</si>
  <si>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</si>
  <si>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</si>
  <si>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</si>
  <si>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</si>
  <si>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</si>
  <si>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</si>
  <si>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</si>
  <si>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</si>
  <si>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</si>
  <si>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</si>
  <si>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</si>
  <si>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</si>
  <si>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</si>
  <si>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</si>
  <si>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</si>
  <si>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</si>
  <si>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</si>
  <si>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</si>
  <si>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</si>
  <si>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</si>
  <si>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</si>
  <si>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</si>
  <si>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</si>
  <si>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</si>
  <si>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</si>
  <si>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</si>
  <si>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</si>
  <si>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</si>
  <si>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</si>
  <si>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</si>
  <si>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</si>
  <si>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</si>
  <si>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</si>
  <si>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</si>
  <si>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</si>
  <si>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</si>
  <si>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</si>
  <si>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</si>
  <si>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</si>
  <si>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</si>
  <si>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</si>
  <si>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</si>
  <si>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</si>
  <si>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</si>
  <si>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</si>
  <si>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</si>
  <si>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</si>
  <si>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</si>
  <si>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</si>
  <si>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</si>
  <si>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</si>
  <si>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</si>
  <si>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</si>
  <si>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</si>
  <si>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</si>
  <si>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</si>
  <si>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</si>
  <si>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</si>
  <si>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</si>
  <si>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</si>
  <si>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</si>
  <si>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</si>
  <si>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</si>
  <si>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</si>
  <si>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</si>
  <si>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</si>
  <si>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</si>
  <si>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</si>
  <si>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</si>
  <si>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</si>
  <si>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</si>
  <si>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</si>
  <si>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</si>
  <si>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</si>
  <si>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</si>
  <si>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</si>
  <si>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</si>
  <si>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</si>
  <si>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</si>
  <si>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</si>
  <si>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</si>
  <si>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</si>
  <si>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</si>
  <si>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</si>
  <si>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</si>
  <si>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</si>
  <si>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</si>
  <si>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</si>
  <si>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</si>
  <si>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</si>
  <si>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</si>
  <si>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</si>
  <si>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</si>
  <si>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</si>
  <si>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</si>
  <si>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</si>
  <si>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</si>
  <si>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</si>
  <si>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</si>
  <si>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</si>
  <si>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</si>
  <si>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</si>
  <si>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</si>
  <si>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</si>
  <si>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</si>
  <si>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</si>
  <si>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</si>
  <si>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</si>
  <si>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</si>
  <si>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</si>
  <si>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</si>
  <si>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</si>
  <si>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</si>
  <si>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</si>
  <si>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</si>
  <si>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</si>
  <si>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</si>
  <si>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</si>
  <si>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</si>
  <si>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</si>
  <si>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</si>
  <si>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</si>
  <si>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</si>
  <si>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</si>
  <si>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</si>
  <si>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</si>
  <si>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</si>
  <si>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</si>
  <si>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</si>
  <si>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</si>
  <si>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</si>
  <si>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</si>
  <si>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</si>
  <si>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</si>
  <si>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</si>
  <si>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</si>
  <si>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</si>
  <si>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</si>
  <si>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</si>
  <si>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</si>
  <si>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</si>
  <si>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</si>
  <si>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</si>
  <si>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</si>
  <si>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</si>
  <si>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</si>
  <si>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</si>
  <si>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</si>
  <si>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</si>
  <si>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</si>
  <si>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</si>
  <si>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</si>
  <si>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</si>
  <si>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</si>
  <si>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</si>
  <si>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</si>
  <si>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</si>
  <si>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</si>
  <si>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</si>
  <si>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</si>
  <si>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</si>
  <si>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</si>
  <si>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</si>
  <si>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</si>
  <si>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</si>
  <si>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</si>
  <si>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</si>
  <si>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</si>
  <si>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</si>
  <si>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</si>
  <si>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</si>
  <si>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</si>
  <si>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</si>
  <si>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</si>
  <si>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</si>
  <si>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</si>
  <si>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</si>
  <si>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</si>
  <si>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</si>
  <si>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</si>
  <si>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</si>
  <si>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</si>
  <si>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</si>
  <si>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</si>
  <si>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</si>
  <si>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</si>
  <si>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</si>
  <si>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</si>
  <si>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</si>
  <si>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</si>
  <si>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</si>
  <si>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</si>
  <si>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</si>
  <si>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</si>
  <si>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</si>
  <si>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</si>
  <si>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</si>
  <si>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</si>
  <si>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</si>
  <si>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</si>
  <si>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</si>
  <si>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</si>
  <si>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</si>
  <si>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</si>
  <si>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</si>
  <si>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</si>
  <si>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</si>
  <si>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</si>
  <si>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</si>
  <si>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</si>
  <si>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</si>
  <si>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</si>
  <si>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</si>
  <si>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</si>
  <si>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</si>
  <si>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</si>
  <si>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</si>
  <si>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</si>
  <si>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</si>
  <si>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</si>
  <si>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</si>
  <si>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</si>
  <si>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</si>
  <si>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</si>
  <si>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</si>
  <si>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</si>
  <si>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</si>
  <si>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</si>
  <si>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</si>
  <si>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</si>
  <si>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</si>
  <si>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</si>
  <si>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</si>
  <si>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</si>
  <si>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</si>
  <si>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</si>
  <si>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</si>
  <si>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</si>
  <si>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</si>
  <si>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</si>
  <si>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</si>
  <si>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</si>
  <si>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</si>
  <si>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</si>
  <si>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</si>
  <si>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</si>
  <si>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</si>
  <si>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</si>
  <si>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</si>
  <si>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</si>
  <si>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</si>
  <si>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</si>
  <si>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</si>
  <si>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</si>
  <si>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</si>
  <si>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</si>
  <si>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</si>
  <si>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</si>
  <si>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</si>
  <si>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</si>
  <si>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</si>
  <si>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</si>
  <si>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</si>
  <si>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</si>
  <si>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</si>
  <si>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</si>
  <si>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</si>
  <si>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</si>
  <si>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</si>
  <si>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</si>
  <si>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</si>
  <si>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</si>
  <si>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</si>
  <si>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</si>
  <si>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</si>
  <si>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</si>
  <si>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</si>
  <si>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</si>
  <si>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</si>
  <si>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</si>
  <si>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</si>
  <si>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</si>
  <si>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</si>
  <si>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</si>
  <si>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</si>
  <si>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</si>
  <si>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</si>
  <si>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</si>
  <si>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</si>
  <si>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</si>
  <si>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</si>
  <si>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</si>
  <si>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</si>
  <si>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</si>
  <si>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</si>
  <si>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</si>
  <si>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</si>
  <si>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</si>
  <si>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</si>
  <si>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</si>
  <si>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</si>
  <si>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</si>
  <si>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</si>
  <si>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</si>
  <si>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</si>
  <si>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</si>
  <si>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</si>
  <si>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</si>
  <si>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</si>
  <si>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</si>
  <si>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</si>
  <si>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</si>
  <si>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</si>
  <si>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</si>
  <si>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</si>
  <si>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</si>
  <si>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</si>
  <si>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</si>
  <si>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</si>
  <si>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</si>
  <si>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</si>
  <si>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</si>
  <si>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</si>
  <si>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</si>
  <si>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</si>
  <si>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</si>
  <si>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</si>
  <si>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</si>
  <si>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</si>
  <si>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</si>
  <si>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</si>
  <si>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</si>
  <si>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</si>
  <si>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</si>
  <si>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</si>
  <si>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</si>
  <si>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</si>
  <si>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</si>
  <si>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</si>
  <si>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</si>
  <si>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</si>
  <si>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</si>
  <si>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</si>
  <si>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</si>
  <si>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</si>
  <si>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</si>
  <si>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</si>
  <si>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</si>
  <si>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</si>
  <si>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</si>
  <si>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</si>
  <si>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</si>
  <si>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</si>
  <si>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</si>
  <si>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</si>
  <si>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</si>
  <si>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</si>
  <si>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</si>
  <si>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</si>
  <si>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</si>
  <si>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</si>
  <si>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</si>
  <si>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</si>
  <si>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</si>
  <si>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</si>
  <si>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</si>
  <si>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</si>
  <si>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</si>
  <si>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</si>
  <si>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</si>
  <si>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</si>
  <si>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</si>
  <si>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</si>
  <si>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</si>
  <si>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</si>
  <si>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</si>
  <si>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</si>
  <si>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</si>
  <si>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</si>
  <si>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</si>
  <si>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</si>
  <si>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</si>
  <si>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</si>
  <si>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</si>
  <si>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</si>
  <si>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</si>
  <si>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</si>
  <si>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</si>
  <si>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</si>
  <si>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</si>
  <si>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</si>
  <si>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</si>
  <si>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</si>
  <si>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</si>
  <si>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</si>
  <si>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</si>
  <si>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</si>
  <si>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</si>
  <si>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</si>
  <si>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</si>
  <si>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</si>
  <si>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</si>
  <si>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</si>
  <si>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</si>
  <si>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</si>
  <si>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</si>
  <si>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</si>
  <si>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</si>
  <si>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</si>
  <si>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</si>
  <si>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</si>
  <si>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</si>
  <si>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</si>
  <si>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</si>
  <si>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</si>
  <si>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</si>
  <si>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</si>
  <si>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</si>
  <si>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</si>
  <si>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</si>
  <si>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</si>
  <si>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</si>
  <si>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</si>
  <si>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</si>
  <si>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</si>
  <si>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</si>
  <si>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</si>
  <si>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</si>
  <si>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</si>
  <si>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</si>
  <si>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</si>
  <si>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</si>
  <si>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</si>
  <si>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</si>
  <si>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</si>
  <si>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</si>
  <si>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</si>
  <si>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</si>
  <si>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</si>
  <si>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</si>
  <si>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</si>
  <si>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</si>
  <si>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</si>
  <si>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</si>
  <si>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</si>
  <si>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</si>
  <si>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</si>
  <si>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</si>
  <si>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</si>
  <si>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</si>
  <si>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</si>
  <si>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</si>
  <si>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</si>
  <si>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</si>
  <si>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</si>
  <si>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</si>
  <si>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</si>
  <si>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</si>
  <si>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</si>
  <si>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</si>
  <si>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</si>
  <si>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</si>
  <si>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</si>
  <si>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</si>
  <si>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</si>
  <si>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</si>
  <si>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</si>
  <si>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</si>
  <si>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</si>
  <si>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</si>
  <si>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</si>
  <si>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</si>
  <si>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</si>
  <si>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</si>
  <si>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</si>
  <si>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</si>
  <si>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</si>
  <si>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</si>
  <si>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</si>
  <si>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</si>
  <si>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</si>
  <si>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</si>
  <si>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</si>
  <si>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</si>
  <si>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</si>
  <si>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</si>
  <si>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</si>
  <si>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</si>
  <si>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</si>
  <si>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</si>
  <si>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</si>
  <si>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</si>
  <si>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</si>
  <si>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</si>
  <si>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</si>
  <si>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</si>
  <si>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</si>
  <si>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</si>
  <si>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</si>
  <si>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</si>
  <si>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</si>
  <si>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</si>
  <si>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</si>
  <si>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</si>
  <si>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</si>
  <si>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</si>
  <si>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</si>
  <si>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</si>
  <si>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</si>
  <si>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</si>
  <si>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</si>
  <si>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</si>
  <si>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</si>
  <si>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</si>
  <si>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</si>
  <si>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</si>
  <si>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</si>
  <si>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</si>
  <si>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</si>
  <si>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</si>
  <si>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</si>
  <si>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</si>
  <si>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</si>
  <si>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</si>
  <si>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</si>
  <si>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</si>
  <si>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</si>
  <si>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</si>
  <si>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</si>
  <si>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</si>
  <si>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</si>
  <si>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</si>
  <si>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</si>
  <si>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</si>
  <si>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</si>
  <si>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</si>
  <si>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</si>
  <si>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</si>
  <si>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</si>
  <si>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</si>
  <si>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</si>
  <si>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</si>
  <si>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</si>
  <si>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</si>
  <si>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</si>
  <si>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</si>
  <si>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</si>
  <si>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</si>
  <si>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</si>
  <si>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</si>
  <si>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</si>
  <si>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</si>
  <si>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</si>
  <si>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</si>
  <si>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</si>
  <si>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</si>
  <si>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</si>
  <si>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</si>
  <si>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</si>
  <si>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</si>
  <si>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</si>
  <si>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</si>
  <si>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</si>
  <si>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</si>
  <si>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</si>
  <si>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</si>
  <si>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</si>
  <si>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</si>
  <si>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</si>
  <si>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</si>
  <si>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</si>
  <si>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</si>
  <si>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</si>
  <si>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</si>
  <si>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</si>
  <si>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</si>
  <si>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</si>
  <si>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</si>
  <si>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</si>
  <si>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</si>
  <si>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</si>
  <si>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</si>
  <si>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</si>
  <si>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</si>
  <si>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</si>
  <si>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</si>
  <si>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</si>
  <si>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</si>
  <si>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</si>
  <si>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</si>
  <si>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</si>
  <si>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</si>
  <si>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</si>
  <si>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</si>
  <si>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</si>
  <si>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</si>
  <si>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</si>
  <si>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</si>
  <si>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</si>
  <si>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</si>
  <si>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</si>
  <si>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</si>
  <si>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</si>
  <si>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</si>
  <si>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</si>
  <si>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</si>
  <si>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</si>
  <si>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</si>
  <si>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</si>
  <si>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</si>
  <si>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</si>
  <si>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</si>
  <si>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</si>
  <si>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</si>
  <si>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</si>
  <si>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</si>
  <si>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</si>
  <si>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</si>
  <si>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</si>
  <si>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</si>
  <si>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</si>
  <si>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</si>
  <si>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</si>
  <si>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</si>
  <si>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</si>
  <si>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</si>
  <si>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</si>
  <si>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</si>
  <si>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</si>
  <si>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</si>
  <si>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</si>
  <si>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</si>
  <si>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</si>
  <si>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</si>
  <si>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</si>
  <si>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</si>
  <si>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</si>
  <si>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</si>
  <si>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</si>
  <si>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</si>
  <si>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</si>
  <si>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</si>
  <si>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</si>
  <si>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</si>
  <si>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</si>
  <si>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</si>
  <si>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</si>
  <si>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</si>
  <si>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</si>
  <si>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</si>
  <si>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</si>
  <si>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</si>
  <si>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</si>
  <si>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</si>
  <si>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</si>
  <si>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</si>
  <si>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</si>
  <si>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</si>
  <si>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</si>
  <si>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</si>
  <si>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</si>
  <si>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</si>
  <si>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</si>
  <si>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</si>
  <si>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</si>
  <si>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</si>
  <si>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</si>
  <si>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</si>
  <si>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</si>
  <si>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</si>
  <si>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</si>
  <si>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</si>
  <si>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</si>
  <si>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</si>
  <si>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</si>
  <si>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</si>
  <si>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</si>
  <si>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</si>
  <si>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</si>
  <si>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</si>
  <si>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</si>
  <si>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</si>
  <si>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</si>
  <si>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</si>
  <si>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</si>
  <si>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</si>
  <si>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</si>
  <si>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</si>
  <si>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</si>
  <si>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</si>
  <si>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</si>
  <si>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</si>
  <si>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</si>
  <si>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</si>
  <si>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</si>
  <si>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</si>
  <si>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</si>
  <si>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</si>
  <si>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</si>
  <si>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</si>
  <si>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</si>
  <si>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</si>
  <si>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</si>
  <si>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</si>
  <si>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</si>
  <si>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</si>
  <si>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</si>
  <si>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</si>
  <si>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</si>
  <si>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</si>
  <si>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</si>
  <si>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</si>
  <si>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</si>
  <si>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</si>
  <si>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</si>
  <si>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</si>
  <si>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</si>
  <si>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</si>
  <si>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</si>
  <si>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</si>
  <si>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</si>
  <si>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</si>
  <si>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</si>
  <si>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</si>
  <si>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</si>
  <si>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</si>
  <si>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</si>
  <si>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</si>
  <si>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</si>
  <si>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</si>
  <si>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</si>
  <si>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</si>
  <si>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</si>
  <si>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</si>
  <si>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</si>
  <si>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</si>
  <si>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</si>
  <si>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</si>
  <si>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</si>
  <si>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</si>
  <si>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</si>
  <si>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</si>
  <si>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</si>
  <si>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</si>
  <si>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</si>
  <si>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</si>
  <si>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</si>
  <si>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</si>
  <si>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</si>
  <si>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</si>
  <si>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</si>
  <si>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</si>
  <si>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</si>
  <si>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</si>
  <si>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</si>
  <si>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</si>
  <si>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</si>
  <si>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</si>
  <si>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</si>
  <si>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</si>
  <si>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</si>
  <si>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</si>
  <si>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</si>
  <si>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</si>
  <si>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</si>
  <si>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</si>
  <si>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</si>
  <si>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</si>
  <si>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</si>
  <si>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</si>
  <si>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</si>
  <si>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</si>
  <si>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</si>
  <si>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</si>
  <si>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</si>
  <si>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</si>
  <si>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</si>
  <si>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</si>
  <si>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</si>
  <si>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</si>
  <si>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</si>
  <si>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</si>
  <si>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</si>
  <si>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</si>
  <si>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</si>
  <si>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</si>
  <si>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</si>
  <si>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</si>
  <si>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</si>
  <si>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</si>
  <si>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</si>
  <si>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</si>
  <si>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</si>
  <si>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</si>
  <si>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</si>
  <si>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</si>
  <si>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</si>
  <si>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</si>
  <si>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</si>
  <si>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</si>
  <si>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</si>
  <si>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</si>
  <si>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</si>
  <si>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</si>
  <si>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</si>
  <si>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</si>
  <si>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</si>
  <si>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</si>
  <si>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</si>
  <si>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</si>
  <si>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</si>
  <si>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</si>
  <si>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</si>
  <si>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</si>
  <si>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</si>
  <si>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</si>
  <si>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</si>
  <si>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</si>
  <si>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</si>
  <si>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</si>
  <si>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</si>
  <si>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</si>
  <si>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</si>
  <si>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</si>
  <si>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</si>
  <si>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</si>
  <si>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</si>
  <si>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</si>
  <si>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</si>
  <si>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</si>
  <si>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</si>
  <si>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</si>
  <si>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</si>
  <si>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</si>
  <si>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</si>
  <si>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</si>
  <si>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</si>
  <si>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</si>
  <si>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</si>
  <si>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</si>
  <si>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</si>
  <si>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</si>
  <si>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</si>
  <si>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</si>
  <si>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</si>
  <si>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</si>
  <si>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</si>
  <si>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</si>
  <si>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</si>
  <si>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</si>
  <si>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</si>
  <si>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</si>
  <si>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</si>
  <si>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</si>
  <si>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</si>
  <si>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</si>
  <si>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</si>
  <si>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</si>
  <si>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</si>
  <si>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</si>
  <si>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</si>
  <si>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</si>
  <si>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</si>
  <si>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</si>
  <si>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</si>
  <si>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</si>
  <si>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</si>
  <si>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</si>
  <si>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</si>
  <si>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</si>
  <si>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</si>
  <si>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</si>
  <si>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</si>
  <si>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</si>
  <si>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</si>
  <si>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</si>
  <si>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</si>
  <si>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</si>
  <si>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</si>
  <si>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</si>
  <si>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</si>
  <si>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</si>
  <si>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</si>
  <si>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</si>
  <si>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</si>
  <si>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</si>
  <si>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</si>
  <si>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</si>
  <si>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</si>
  <si>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</si>
  <si>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</si>
  <si>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</si>
  <si>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</si>
  <si>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</si>
  <si>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</si>
  <si>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</si>
  <si>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</si>
  <si>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</si>
  <si>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</si>
  <si>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</si>
  <si>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</si>
  <si>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</si>
  <si>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</si>
  <si>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</si>
  <si>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</si>
  <si>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</si>
  <si>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</si>
  <si>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</si>
  <si>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</si>
  <si>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</si>
  <si>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</si>
  <si>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</si>
  <si>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</si>
  <si>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</si>
  <si>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</si>
  <si>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</si>
  <si>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</si>
  <si>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</si>
  <si>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</si>
  <si>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</si>
  <si>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</si>
  <si>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</si>
  <si>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</si>
  <si>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</si>
  <si>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</si>
  <si>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</si>
  <si>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</si>
  <si>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</si>
  <si>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</si>
  <si>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</si>
  <si>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</si>
  <si>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</si>
  <si>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</si>
  <si>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</si>
  <si>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</si>
  <si>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</si>
  <si>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</si>
  <si>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</si>
  <si>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</si>
  <si>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</si>
  <si>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</si>
  <si>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</si>
  <si>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</si>
  <si>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</si>
  <si>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</si>
  <si>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</si>
  <si>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</si>
  <si>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</si>
  <si>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</si>
  <si>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</si>
  <si>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</si>
  <si>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</si>
  <si>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</si>
  <si>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</si>
  <si>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</si>
  <si>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</si>
  <si>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</si>
  <si>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</si>
  <si>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</si>
  <si>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</si>
  <si>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</si>
  <si>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</si>
  <si>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</si>
  <si>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</si>
  <si>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</si>
  <si>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</si>
  <si>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</si>
  <si>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</si>
  <si>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</si>
  <si>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</si>
  <si>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</si>
  <si>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</si>
  <si>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</si>
  <si>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</si>
  <si>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</si>
  <si>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</si>
  <si>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</si>
  <si>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</si>
  <si>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</si>
  <si>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</si>
  <si>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</si>
  <si>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</si>
  <si>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</si>
  <si>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</si>
  <si>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</si>
  <si>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</si>
  <si>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</si>
  <si>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</si>
  <si>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</si>
  <si>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</si>
  <si>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</si>
  <si>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</si>
  <si>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</si>
  <si>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</si>
  <si>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</si>
  <si>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</si>
  <si>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</si>
  <si>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</si>
  <si>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</si>
  <si>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</si>
  <si>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</si>
  <si>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</si>
  <si>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</si>
  <si>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</si>
  <si>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</si>
  <si>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</si>
  <si>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</si>
  <si>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</si>
  <si>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</si>
  <si>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</si>
  <si>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</si>
  <si>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</si>
  <si>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</si>
  <si>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</si>
  <si>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</si>
  <si>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</si>
  <si>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</si>
  <si>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</si>
  <si>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</si>
  <si>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</si>
  <si>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</si>
  <si>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</si>
  <si>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</si>
  <si>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</si>
  <si>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</si>
  <si>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</si>
  <si>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</si>
  <si>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</si>
  <si>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</si>
  <si>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</si>
  <si>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</si>
  <si>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</si>
  <si>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</si>
  <si>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</si>
  <si>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</si>
  <si>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</si>
  <si>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</si>
  <si>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</si>
  <si>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</si>
  <si>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</si>
  <si>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</si>
  <si>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</si>
  <si>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</si>
  <si>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</si>
  <si>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</si>
  <si>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</si>
  <si>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</si>
  <si>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</si>
  <si>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</si>
  <si>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</si>
  <si>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</si>
  <si>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</si>
  <si>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</si>
  <si>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</si>
  <si>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</si>
  <si>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</si>
  <si>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</si>
  <si>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</si>
  <si>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</si>
  <si>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</si>
  <si>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</si>
  <si>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</si>
  <si>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</si>
  <si>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</si>
  <si>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</si>
  <si>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</si>
  <si>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</si>
  <si>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</si>
  <si>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</si>
  <si>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</si>
  <si>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</si>
  <si>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</si>
  <si>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</si>
  <si>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</si>
  <si>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</si>
  <si>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</si>
  <si>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</si>
  <si>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</si>
  <si>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</si>
  <si>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</si>
  <si>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</si>
  <si>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</si>
  <si>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</si>
  <si>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</si>
  <si>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</si>
  <si>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</si>
  <si>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</si>
  <si>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</si>
  <si>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</si>
  <si>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</si>
  <si>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</si>
  <si>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</si>
  <si>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</si>
  <si>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</si>
  <si>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</si>
  <si>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</si>
  <si>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</si>
  <si>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</si>
  <si>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</si>
  <si>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</si>
  <si>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</si>
  <si>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</si>
  <si>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</si>
  <si>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</si>
  <si>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</si>
  <si>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</si>
  <si>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</si>
  <si>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</si>
  <si>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</si>
  <si>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</si>
  <si>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</si>
  <si>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</si>
  <si>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</si>
  <si>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</si>
  <si>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</si>
  <si>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</si>
  <si>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</si>
  <si>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</si>
  <si>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</si>
  <si>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</si>
  <si>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</si>
  <si>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</si>
  <si>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</si>
  <si>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</si>
  <si>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</si>
  <si>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</si>
  <si>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</si>
  <si>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</si>
  <si>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</si>
  <si>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</si>
  <si>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</si>
  <si>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</si>
  <si>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</si>
  <si>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</si>
  <si>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</si>
  <si>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</si>
  <si>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</si>
  <si>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</si>
  <si>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</si>
  <si>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</si>
  <si>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</si>
  <si>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</si>
  <si>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</si>
  <si>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</si>
  <si>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</si>
  <si>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</si>
  <si>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</si>
  <si>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</si>
  <si>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</si>
  <si>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</si>
  <si>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</si>
  <si>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</si>
  <si>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</si>
  <si>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</si>
  <si>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</si>
  <si>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</si>
  <si>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</si>
  <si>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</si>
  <si>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</si>
  <si>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</si>
  <si>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</si>
  <si>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</si>
  <si>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</si>
  <si>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</si>
  <si>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</si>
  <si>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</si>
  <si>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</si>
  <si>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</si>
  <si>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</si>
  <si>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</si>
  <si>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</si>
  <si>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</si>
  <si>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</si>
  <si>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</si>
  <si>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</si>
  <si>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</si>
  <si>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</si>
  <si>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</si>
  <si>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</si>
  <si>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</si>
  <si>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</si>
  <si>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</si>
  <si>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</si>
  <si>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</si>
  <si>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</si>
  <si>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</si>
  <si>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</si>
  <si>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</si>
  <si>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</si>
  <si>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</si>
  <si>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</si>
  <si>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</si>
  <si>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</si>
  <si>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</si>
  <si>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</si>
  <si>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</si>
  <si>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</si>
  <si>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</si>
  <si>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</si>
  <si>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</si>
  <si>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</si>
  <si>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</si>
  <si>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</si>
  <si>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</si>
  <si>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</si>
  <si>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</si>
  <si>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</si>
  <si>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</si>
  <si>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</si>
  <si>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</si>
  <si>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</si>
  <si>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</si>
  <si>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</si>
  <si>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</si>
  <si>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</si>
  <si>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</si>
  <si>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</si>
  <si>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</si>
  <si>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</si>
  <si>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</si>
  <si>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</si>
  <si>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</si>
  <si>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</si>
  <si>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</si>
  <si>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</si>
  <si>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</si>
  <si>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</si>
  <si>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</si>
  <si>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</si>
  <si>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</si>
  <si>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</si>
  <si>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</si>
  <si>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</si>
  <si>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</si>
  <si>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</si>
  <si>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</si>
  <si>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</si>
  <si>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</si>
  <si>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</si>
  <si>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</si>
  <si>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</si>
  <si>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</si>
  <si>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</si>
  <si>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</si>
  <si>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</si>
  <si>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</si>
  <si>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</si>
  <si>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</si>
  <si>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</si>
  <si>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</si>
  <si>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</si>
  <si>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</si>
  <si>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</si>
  <si>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</si>
  <si>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</si>
  <si>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</si>
  <si>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</si>
  <si>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</si>
  <si>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</si>
  <si>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</si>
  <si>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</si>
  <si>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</si>
  <si>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</si>
  <si>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</si>
  <si>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</si>
  <si>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</si>
  <si>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</si>
  <si>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</si>
  <si>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</si>
  <si>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</si>
  <si>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</si>
  <si>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</si>
  <si>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</si>
  <si>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</si>
  <si>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</si>
  <si>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</si>
  <si>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</si>
  <si>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</si>
  <si>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</si>
  <si>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</si>
  <si>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</si>
  <si>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</si>
  <si>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</si>
  <si>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</si>
  <si>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</si>
  <si>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</si>
  <si>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</si>
  <si>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</si>
  <si>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</si>
  <si>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</si>
  <si>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</si>
  <si>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</si>
  <si>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</si>
  <si>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</si>
  <si>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</si>
  <si>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</si>
  <si>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</si>
  <si>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</si>
  <si>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</si>
  <si>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</si>
  <si>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</si>
  <si>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</si>
  <si>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</si>
  <si>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</si>
  <si>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</si>
  <si>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</si>
  <si>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</si>
  <si>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</si>
  <si>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</si>
  <si>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</si>
  <si>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</si>
  <si>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</si>
  <si>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</si>
  <si>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</si>
  <si>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</si>
  <si>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</si>
  <si>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</si>
  <si>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</si>
  <si>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</si>
  <si>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</si>
  <si>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</si>
  <si>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</si>
  <si>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</si>
  <si>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</si>
  <si>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</si>
  <si>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</si>
  <si>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</si>
  <si>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</si>
  <si>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</si>
  <si>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</si>
  <si>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</si>
  <si>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</si>
  <si>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</si>
  <si>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</si>
  <si>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</si>
  <si>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</si>
  <si>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</si>
  <si>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</si>
  <si>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</si>
  <si>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</si>
  <si>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</si>
  <si>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</si>
  <si>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</si>
  <si>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</si>
  <si>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</si>
  <si>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</si>
  <si>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</si>
  <si>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</si>
  <si>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</si>
  <si>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</si>
  <si>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</si>
  <si>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</si>
  <si>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</si>
  <si>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</si>
  <si>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</si>
  <si>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</si>
  <si>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</si>
  <si>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</si>
  <si>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</si>
  <si>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</si>
  <si>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</si>
  <si>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</si>
  <si>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</si>
  <si>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</si>
  <si>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</si>
  <si>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</si>
  <si>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</si>
  <si>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</si>
  <si>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</si>
  <si>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</si>
  <si>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</si>
  <si>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</si>
  <si>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</si>
  <si>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</si>
  <si>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</si>
  <si>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</si>
  <si>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</si>
  <si>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</si>
  <si>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</si>
  <si>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</si>
  <si>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</si>
  <si>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</si>
  <si>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</si>
  <si>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</si>
  <si>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</si>
  <si>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</si>
  <si>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</si>
  <si>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</si>
  <si>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</si>
  <si>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</si>
  <si>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</si>
  <si>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</si>
  <si>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</si>
  <si>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</si>
  <si>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</si>
  <si>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</si>
  <si>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</si>
  <si>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</si>
  <si>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</si>
  <si>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</si>
  <si>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</si>
  <si>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</si>
  <si>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</si>
  <si>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</si>
  <si>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</si>
  <si>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</si>
  <si>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</si>
  <si>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</si>
  <si>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</si>
  <si>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</si>
  <si>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</si>
  <si>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</si>
  <si>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</si>
  <si>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</si>
  <si>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</si>
  <si>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</si>
  <si>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</si>
  <si>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</si>
  <si>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</si>
  <si>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</si>
  <si>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</si>
  <si>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</si>
  <si>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</si>
  <si>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</si>
  <si>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</si>
  <si>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</si>
  <si>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</si>
  <si>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</si>
  <si>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</si>
  <si>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</si>
  <si>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</si>
  <si>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</si>
  <si>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</si>
  <si>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</si>
  <si>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</si>
  <si>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</si>
  <si>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</si>
  <si>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</si>
  <si>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</si>
  <si>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</si>
  <si>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</si>
  <si>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</si>
  <si>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</si>
  <si>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</si>
  <si>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</si>
  <si>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</si>
  <si>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</si>
  <si>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</si>
  <si>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</si>
  <si>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</si>
  <si>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</si>
  <si>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</si>
  <si>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</si>
  <si>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</si>
  <si>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</si>
  <si>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</si>
  <si>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</si>
  <si>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</si>
  <si>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</si>
  <si>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</si>
  <si>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</si>
  <si>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</si>
  <si>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</si>
  <si>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</si>
  <si>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</si>
  <si>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</si>
  <si>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</si>
  <si>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</si>
  <si>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</si>
  <si>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</si>
  <si>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</si>
  <si>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</si>
  <si>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</si>
  <si>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</si>
  <si>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</si>
  <si>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</si>
  <si>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</si>
  <si>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</si>
  <si>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</si>
  <si>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</si>
  <si>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</si>
  <si>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</si>
  <si>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</si>
  <si>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</si>
  <si>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</si>
  <si>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</si>
  <si>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</si>
  <si>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</si>
  <si>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</si>
  <si>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</si>
  <si>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</si>
  <si>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</si>
  <si>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</si>
  <si>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</si>
  <si>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</si>
  <si>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</si>
  <si>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</si>
  <si>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</si>
  <si>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</si>
  <si>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</si>
  <si>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</si>
  <si>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</si>
  <si>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</si>
  <si>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</si>
  <si>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</si>
  <si>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</si>
  <si>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</si>
  <si>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</si>
  <si>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</si>
  <si>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</si>
  <si>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</si>
  <si>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</si>
  <si>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</si>
  <si>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</si>
  <si>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</si>
  <si>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</si>
  <si>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</si>
  <si>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</si>
  <si>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</si>
  <si>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</si>
  <si>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</si>
  <si>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</si>
  <si>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</si>
  <si>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</si>
  <si>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</si>
  <si>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</si>
  <si>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</si>
  <si>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</si>
  <si>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</si>
  <si>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</si>
  <si>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</si>
  <si>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</si>
  <si>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</si>
  <si>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</si>
  <si>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</si>
  <si>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</si>
  <si>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</si>
  <si>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</si>
  <si>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</si>
  <si>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</si>
  <si>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</si>
  <si>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</si>
  <si>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</si>
  <si>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</si>
  <si>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</si>
  <si>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</si>
  <si>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</si>
  <si>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</si>
  <si>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</si>
  <si>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</si>
  <si>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</si>
  <si>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</si>
  <si>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</si>
  <si>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</si>
  <si>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</si>
  <si>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</si>
  <si>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</si>
  <si>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</si>
  <si>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</si>
  <si>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</si>
  <si>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</si>
  <si>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</si>
  <si>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</si>
  <si>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</si>
  <si>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</si>
  <si>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</si>
  <si>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</si>
  <si>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</si>
  <si>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</si>
  <si>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</si>
  <si>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</si>
  <si>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</si>
  <si>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</si>
  <si>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</si>
  <si>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</si>
  <si>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</si>
  <si>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</si>
  <si>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</si>
  <si>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</si>
  <si>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</si>
  <si>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</si>
  <si>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</si>
  <si>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</si>
  <si>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</si>
  <si>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</si>
  <si>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</si>
  <si>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</si>
  <si>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</si>
  <si>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</si>
  <si>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</si>
  <si>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</si>
  <si>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</si>
  <si>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</si>
  <si>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</si>
  <si>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</si>
  <si>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</si>
  <si>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</si>
  <si>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</si>
  <si>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</si>
  <si>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</si>
  <si>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</si>
  <si>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</si>
  <si>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</si>
  <si>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</si>
  <si>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</si>
  <si>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</si>
  <si>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</si>
  <si>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</si>
  <si>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</si>
  <si>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</si>
  <si>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</si>
  <si>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</si>
  <si>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</si>
  <si>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</si>
  <si>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</si>
  <si>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</si>
  <si>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</si>
  <si>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</si>
  <si>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</si>
  <si>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</si>
  <si>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</si>
  <si>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</si>
  <si>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</si>
  <si>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</si>
  <si>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</si>
  <si>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</si>
  <si>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</si>
  <si>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</si>
  <si>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</si>
  <si>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</si>
  <si>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</si>
  <si>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</si>
  <si>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</si>
  <si>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</si>
  <si>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</si>
  <si>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</si>
  <si>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</si>
  <si>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</si>
  <si>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</si>
  <si>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</si>
  <si>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</si>
  <si>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</si>
  <si>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</si>
  <si>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</si>
  <si>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</si>
  <si>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</si>
  <si>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</si>
  <si>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</si>
  <si>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</si>
  <si>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</si>
  <si>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</si>
  <si>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</si>
  <si>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</si>
  <si>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</si>
  <si>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</si>
  <si>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</si>
  <si>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</si>
  <si>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</si>
  <si>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</si>
  <si>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</si>
  <si>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</si>
  <si>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</si>
  <si>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</si>
  <si>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</si>
  <si>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</si>
  <si>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</si>
  <si>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</si>
  <si>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</si>
  <si>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</si>
  <si>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</si>
  <si>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</si>
  <si>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</si>
  <si>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</si>
  <si>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</si>
  <si>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</si>
  <si>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</si>
  <si>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</si>
  <si>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</si>
  <si>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</si>
  <si>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</si>
  <si>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</si>
  <si>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</si>
  <si>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</si>
  <si>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</si>
  <si>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</si>
  <si>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</si>
  <si>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</si>
  <si>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</si>
  <si>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</si>
  <si>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</si>
  <si>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</si>
  <si>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</si>
  <si>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</si>
  <si>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</si>
  <si>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</si>
  <si>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</si>
  <si>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</si>
  <si>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</si>
  <si>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</si>
  <si>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</si>
  <si>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</si>
  <si>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</si>
  <si>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</si>
  <si>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</si>
  <si>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</si>
  <si>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</si>
  <si>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</si>
  <si>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</si>
  <si>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</si>
  <si>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</si>
  <si>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</si>
  <si>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</si>
  <si>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</si>
  <si>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</si>
  <si>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</si>
  <si>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</si>
  <si>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</si>
  <si>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</si>
  <si>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</si>
  <si>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</si>
  <si>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</si>
  <si>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</si>
  <si>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</si>
  <si>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</si>
  <si>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</si>
  <si>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</si>
  <si>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</si>
  <si>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</si>
  <si>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</si>
  <si>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</si>
  <si>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</si>
  <si>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</si>
  <si>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</si>
  <si>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</si>
  <si>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</si>
  <si>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</si>
  <si>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</si>
  <si>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</si>
  <si>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</si>
  <si>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</si>
  <si>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</si>
  <si>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</si>
  <si>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</si>
  <si>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</si>
  <si>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</si>
  <si>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</si>
  <si>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</si>
  <si>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</si>
  <si>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</si>
  <si>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</si>
  <si>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</si>
  <si>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</si>
  <si>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</si>
  <si>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</si>
  <si>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</si>
  <si>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</si>
  <si>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</si>
  <si>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</si>
  <si>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</si>
  <si>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</si>
  <si>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</si>
  <si>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</si>
  <si>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</si>
  <si>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</si>
  <si>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</si>
  <si>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</si>
  <si>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</si>
  <si>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</si>
  <si>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</si>
  <si>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</si>
  <si>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</si>
  <si>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</si>
  <si>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</si>
  <si>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</si>
  <si>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</si>
  <si>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</si>
  <si>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</si>
  <si>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</si>
  <si>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</si>
  <si>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</si>
  <si>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</si>
  <si>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</si>
  <si>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</si>
  <si>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</si>
  <si>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</si>
  <si>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</si>
  <si>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</si>
  <si>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</si>
  <si>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</si>
  <si>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</si>
  <si>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</si>
  <si>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</si>
  <si>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</si>
  <si>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</si>
  <si>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</si>
  <si>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</si>
  <si>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</si>
  <si>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</si>
  <si>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</si>
  <si>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</si>
  <si>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</si>
  <si>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</si>
  <si>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</si>
  <si>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</si>
  <si>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</si>
  <si>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</si>
  <si>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</si>
  <si>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</si>
  <si>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</si>
  <si>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</si>
  <si>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</si>
  <si>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</si>
  <si>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</si>
  <si>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</si>
  <si>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</si>
  <si>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</si>
  <si>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</si>
  <si>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</si>
  <si>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</si>
  <si>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</si>
  <si>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</si>
  <si>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</si>
  <si>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</si>
  <si>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</si>
  <si>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</si>
  <si>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</si>
  <si>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</si>
  <si>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</si>
  <si>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</si>
  <si>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</si>
  <si>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</si>
  <si>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</si>
  <si>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</si>
  <si>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</si>
  <si>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</si>
  <si>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</si>
  <si>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</si>
  <si>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</si>
  <si>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</si>
  <si>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</si>
  <si>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</si>
  <si>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</si>
  <si>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</si>
  <si>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</si>
  <si>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</si>
  <si>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</si>
  <si>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</si>
  <si>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</si>
  <si>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</si>
  <si>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</si>
  <si>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</si>
  <si>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</si>
  <si>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</si>
  <si>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</si>
  <si>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</si>
  <si>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</si>
  <si>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</si>
  <si>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</si>
  <si>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</si>
  <si>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</si>
  <si>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</si>
  <si>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</si>
  <si>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</si>
  <si>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</si>
  <si>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</si>
  <si>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</si>
  <si>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</si>
  <si>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</si>
  <si>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</si>
  <si>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</si>
  <si>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</si>
  <si>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</si>
  <si>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</si>
  <si>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</si>
  <si>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</si>
  <si>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</si>
  <si>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</si>
  <si>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</si>
  <si>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</si>
  <si>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</si>
  <si>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</si>
  <si>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</si>
  <si>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</si>
  <si>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</si>
  <si>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</si>
  <si>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</si>
  <si>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</si>
  <si>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</si>
  <si>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</si>
  <si>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</si>
  <si>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</si>
  <si>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</si>
  <si>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</si>
  <si>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</si>
  <si>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</si>
  <si>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</si>
  <si>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</si>
  <si>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</si>
  <si>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</si>
  <si>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</si>
  <si>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</si>
  <si>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</si>
  <si>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</si>
  <si>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</si>
  <si>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</si>
  <si>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</si>
  <si>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</si>
  <si>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</si>
  <si>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</si>
  <si>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</si>
  <si>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</si>
  <si>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</si>
  <si>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</si>
  <si>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</si>
  <si>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</si>
  <si>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</si>
  <si>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</si>
  <si>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</si>
  <si>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</si>
  <si>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</si>
  <si>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</si>
  <si>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</si>
  <si>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</si>
  <si>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</si>
  <si>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</si>
  <si>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</si>
  <si>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</si>
  <si>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</si>
  <si>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</si>
  <si>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</si>
  <si>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</si>
  <si>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</si>
  <si>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</si>
  <si>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</si>
  <si>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</si>
  <si>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</si>
  <si>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</si>
  <si>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</si>
  <si>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</si>
  <si>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</si>
  <si>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</si>
  <si>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</si>
  <si>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</si>
  <si>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</si>
  <si>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</si>
  <si>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</si>
  <si>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</si>
  <si>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</si>
  <si>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</si>
  <si>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</si>
  <si>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</si>
  <si>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</si>
  <si>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</si>
  <si>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</si>
  <si>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</si>
  <si>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</si>
  <si>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</si>
  <si>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</si>
  <si>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</si>
  <si>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</si>
  <si>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</si>
  <si>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</si>
  <si>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</si>
  <si>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</si>
  <si>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</si>
  <si>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</si>
  <si>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</si>
  <si>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</si>
  <si>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</si>
  <si>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</si>
  <si>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</si>
  <si>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</si>
  <si>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</si>
  <si>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</si>
  <si>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</si>
  <si>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</si>
  <si>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</si>
  <si>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</si>
  <si>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</si>
  <si>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</si>
  <si>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</si>
  <si>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</si>
  <si>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</si>
  <si>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</si>
  <si>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</si>
  <si>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</si>
  <si>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</si>
  <si>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</si>
  <si>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</si>
  <si>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</si>
  <si>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</si>
  <si>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</si>
  <si>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</si>
  <si>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</si>
  <si>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</si>
  <si>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</si>
  <si>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</si>
  <si>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</si>
  <si>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</si>
  <si>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</si>
  <si>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</si>
  <si>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</si>
  <si>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</si>
  <si>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</si>
  <si>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</si>
  <si>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</si>
  <si>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</si>
  <si>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</si>
  <si>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</si>
  <si>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</si>
  <si>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</si>
  <si>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</si>
  <si>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</si>
  <si>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</si>
  <si>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</si>
  <si>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</si>
  <si>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</si>
  <si>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</si>
  <si>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</si>
  <si>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</si>
  <si>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</si>
  <si>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</si>
  <si>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</si>
  <si>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</si>
  <si>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</si>
  <si>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</si>
  <si>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</si>
  <si>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</si>
  <si>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</si>
  <si>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</si>
  <si>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</si>
  <si>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</si>
  <si>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</si>
  <si>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</si>
  <si>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</si>
  <si>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</si>
  <si>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</si>
  <si>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</si>
  <si>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</si>
  <si>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</si>
  <si>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</si>
  <si>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</si>
  <si>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</si>
  <si>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</si>
  <si>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</si>
  <si>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</si>
  <si>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</si>
  <si>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</si>
  <si>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</si>
  <si>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</si>
  <si>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</si>
  <si>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</si>
  <si>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</si>
  <si>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</si>
  <si>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</si>
  <si>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</si>
  <si>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</si>
  <si>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</si>
  <si>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</si>
  <si>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</si>
  <si>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</si>
  <si>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</si>
  <si>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</si>
  <si>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</si>
  <si>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</si>
  <si>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</si>
  <si>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</si>
  <si>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</si>
  <si>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</si>
  <si>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</si>
  <si>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</si>
  <si>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</si>
  <si>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</si>
  <si>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</si>
  <si>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</si>
  <si>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</si>
  <si>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</si>
  <si>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</si>
  <si>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</si>
  <si>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</si>
  <si>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</si>
  <si>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</si>
  <si>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</si>
  <si>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</si>
  <si>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</si>
  <si>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</si>
  <si>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</si>
  <si>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</si>
  <si>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</si>
  <si>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</si>
  <si>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</si>
  <si>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</si>
  <si>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</si>
  <si>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</si>
  <si>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</si>
  <si>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</si>
  <si>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</si>
  <si>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</si>
  <si>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</si>
  <si>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</si>
  <si>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</si>
  <si>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</si>
  <si>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</si>
  <si>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</si>
  <si>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</si>
  <si>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</si>
  <si>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</si>
  <si>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</si>
  <si>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</si>
  <si>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</si>
  <si>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</si>
  <si>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</si>
  <si>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</si>
  <si>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</si>
  <si>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</si>
  <si>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</si>
  <si>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</si>
  <si>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</si>
  <si>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</si>
  <si>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</si>
  <si>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</si>
  <si>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</si>
  <si>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</si>
  <si>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</si>
  <si>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</si>
  <si>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</si>
  <si>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</si>
  <si>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</si>
  <si>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</si>
  <si>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</si>
  <si>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</si>
  <si>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</si>
  <si>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</si>
  <si>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</si>
  <si>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</si>
  <si>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</si>
  <si>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</si>
  <si>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</si>
  <si>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</si>
  <si>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</si>
  <si>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</si>
  <si>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</si>
  <si>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</si>
  <si>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</si>
  <si>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</si>
  <si>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</si>
  <si>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</si>
  <si>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</si>
  <si>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</si>
  <si>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</si>
  <si>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</si>
  <si>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</si>
  <si>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</si>
  <si>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</si>
  <si>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</si>
  <si>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</si>
  <si>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</si>
  <si>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</si>
  <si>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</si>
  <si>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</si>
  <si>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</si>
  <si>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</si>
  <si>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</si>
  <si>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</si>
  <si>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</si>
  <si>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</si>
  <si>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</si>
  <si>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</si>
  <si>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</si>
  <si>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</si>
  <si>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</si>
  <si>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</si>
  <si>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</si>
  <si>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</si>
  <si>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</si>
  <si>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</si>
  <si>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</si>
  <si>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</si>
  <si>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</si>
  <si>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</si>
  <si>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</si>
  <si>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</si>
  <si>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</si>
  <si>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</si>
  <si>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</si>
  <si>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</si>
  <si>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</si>
  <si>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</si>
  <si>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</si>
  <si>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</si>
  <si>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</si>
  <si>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</si>
  <si>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</si>
  <si>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</si>
  <si>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</si>
  <si>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</si>
  <si>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</si>
  <si>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</si>
  <si>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</si>
  <si>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</si>
  <si>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</si>
  <si>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</si>
  <si>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</si>
  <si>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</si>
  <si>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</si>
  <si>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</si>
  <si>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</si>
  <si>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</si>
  <si>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</si>
  <si>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</si>
  <si>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</si>
  <si>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</si>
  <si>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</si>
  <si>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</si>
  <si>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</si>
  <si>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</si>
  <si>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</si>
  <si>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</si>
  <si>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</si>
  <si>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</si>
  <si>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</si>
  <si>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</si>
  <si>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</si>
  <si>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</si>
  <si>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</si>
  <si>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</si>
  <si>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</si>
  <si>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</si>
  <si>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</si>
  <si>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</si>
  <si>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</si>
  <si>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</si>
  <si>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</si>
  <si>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</si>
  <si>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</si>
  <si>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</si>
  <si>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</si>
  <si>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</si>
  <si>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</si>
  <si>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</si>
  <si>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</si>
  <si>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</si>
  <si>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</si>
  <si>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</si>
  <si>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</si>
  <si>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</si>
  <si>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</si>
  <si>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</si>
  <si>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</si>
  <si>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</si>
  <si>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</si>
  <si>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</si>
  <si>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</si>
  <si>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</si>
  <si>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</si>
  <si>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</si>
  <si>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</si>
  <si>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</si>
  <si>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</si>
  <si>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</si>
  <si>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</si>
  <si>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</si>
  <si>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</si>
  <si>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</si>
  <si>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</si>
  <si>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</si>
  <si>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</si>
  <si>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</si>
  <si>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</si>
  <si>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</si>
  <si>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</si>
  <si>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</si>
  <si>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</si>
  <si>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</si>
  <si>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</si>
  <si>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</si>
  <si>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</si>
  <si>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</si>
  <si>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</si>
  <si>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</si>
  <si>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</si>
  <si>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</si>
  <si>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</si>
  <si>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</si>
  <si>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</si>
  <si>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</si>
  <si>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</si>
  <si>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</si>
  <si>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</si>
  <si>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</si>
  <si>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</si>
  <si>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</si>
  <si>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</si>
  <si>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</si>
  <si>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</si>
  <si>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</si>
  <si>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</si>
  <si>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</si>
  <si>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</si>
  <si>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</si>
  <si>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</si>
  <si>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</si>
  <si>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</si>
  <si>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</si>
  <si>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</si>
  <si>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</si>
  <si>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</si>
  <si>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</si>
  <si>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</si>
  <si>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</si>
  <si>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</si>
  <si>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</si>
  <si>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</si>
  <si>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</si>
  <si>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</si>
  <si>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</si>
  <si>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</si>
  <si>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</si>
  <si>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</si>
  <si>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</si>
  <si>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</si>
  <si>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</si>
  <si>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</si>
  <si>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</si>
  <si>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</si>
  <si>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</si>
  <si>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</si>
  <si>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</si>
  <si>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</si>
  <si>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</si>
  <si>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</si>
  <si>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</si>
  <si>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</si>
  <si>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</si>
  <si>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</si>
  <si>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</si>
  <si>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</si>
  <si>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</si>
  <si>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</si>
  <si>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</si>
  <si>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</si>
  <si>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</si>
  <si>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</si>
  <si>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</si>
  <si>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</si>
  <si>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</si>
  <si>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</si>
  <si>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</si>
  <si>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</si>
  <si>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</si>
  <si>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</si>
  <si>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</si>
  <si>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</si>
  <si>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</si>
  <si>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</si>
  <si>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</si>
  <si>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</si>
  <si>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</si>
  <si>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</si>
  <si>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</si>
  <si>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</si>
  <si>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</si>
  <si>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</si>
  <si>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</si>
  <si>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</si>
  <si>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</si>
  <si>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</si>
  <si>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</si>
  <si>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</si>
  <si>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</si>
  <si>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</si>
  <si>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</si>
  <si>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</si>
  <si>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</si>
  <si>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</si>
  <si>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</si>
  <si>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</si>
  <si>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</si>
  <si>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</si>
  <si>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</si>
  <si>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</si>
  <si>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</si>
  <si>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</si>
  <si>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</si>
  <si>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</si>
  <si>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</si>
  <si>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</si>
  <si>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</si>
  <si>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</si>
  <si>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</si>
  <si>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</si>
  <si>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</si>
  <si>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</si>
  <si>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</si>
  <si>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</si>
  <si>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</si>
  <si>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</si>
  <si>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</si>
  <si>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</si>
  <si>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</si>
  <si>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</si>
  <si>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</si>
  <si>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</si>
  <si>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</si>
  <si>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</si>
  <si>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</si>
  <si>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</si>
  <si>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</si>
  <si>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</si>
  <si>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</si>
  <si>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</si>
  <si>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</si>
  <si>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</si>
  <si>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</si>
  <si>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</si>
  <si>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</si>
  <si>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</si>
  <si>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</si>
  <si>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</si>
  <si>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</si>
  <si>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</si>
  <si>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</si>
  <si>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</si>
  <si>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</si>
  <si>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</si>
  <si>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</si>
  <si>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</si>
  <si>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</si>
  <si>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</si>
  <si>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</si>
  <si>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</si>
  <si>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</si>
  <si>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</si>
  <si>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</si>
  <si>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</si>
  <si>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</si>
  <si>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</si>
  <si>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</si>
  <si>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</si>
  <si>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</si>
  <si>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</si>
  <si>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</si>
  <si>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</si>
  <si>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</si>
  <si>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</si>
  <si>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</si>
  <si>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</si>
  <si>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</si>
  <si>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</si>
  <si>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</si>
  <si>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</si>
  <si>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</si>
  <si>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</si>
  <si>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</si>
  <si>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</si>
  <si>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</si>
  <si>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</si>
  <si>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</si>
  <si>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</si>
  <si>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</si>
  <si>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</si>
  <si>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</si>
  <si>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</si>
  <si>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</si>
  <si>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</si>
  <si>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</si>
  <si>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</si>
  <si>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</si>
  <si>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</si>
  <si>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</si>
  <si>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</si>
  <si>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</si>
  <si>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</si>
  <si>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</si>
  <si>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</si>
  <si>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</si>
  <si>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</si>
  <si>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</si>
  <si>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</si>
  <si>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</si>
  <si>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</si>
  <si>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</si>
  <si>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</si>
  <si>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</si>
  <si>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</si>
  <si>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</si>
  <si>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</si>
  <si>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</si>
  <si>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</si>
  <si>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</si>
  <si>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</si>
  <si>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</si>
  <si>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</si>
  <si>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</si>
  <si>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</si>
  <si>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</si>
  <si>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</si>
  <si>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</si>
  <si>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</si>
  <si>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</si>
  <si>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</si>
  <si>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</si>
  <si>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</si>
  <si>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</si>
  <si>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</si>
  <si>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</si>
  <si>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</si>
  <si>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</si>
  <si>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</si>
  <si>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</si>
  <si>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</si>
  <si>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</si>
  <si>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</si>
  <si>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</si>
  <si>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</si>
  <si>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</si>
  <si>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</si>
  <si>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</si>
  <si>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</si>
  <si>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</si>
  <si>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</si>
  <si>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</si>
  <si>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</si>
  <si>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</si>
  <si>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</si>
  <si>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</si>
  <si>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</si>
  <si>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</si>
  <si>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</si>
  <si>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</si>
  <si>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</si>
  <si>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</si>
  <si>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</si>
  <si>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</si>
  <si>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</si>
  <si>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</si>
  <si>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</si>
  <si>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</si>
  <si>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</si>
  <si>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</si>
  <si>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</si>
  <si>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</si>
  <si>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</si>
  <si>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</si>
  <si>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</si>
  <si>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</si>
  <si>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</si>
  <si>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</si>
  <si>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</si>
  <si>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</si>
  <si>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</si>
  <si>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</si>
  <si>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</si>
  <si>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</si>
  <si>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</si>
  <si>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</si>
  <si>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</si>
  <si>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</si>
  <si>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</si>
  <si>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</si>
  <si>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</si>
  <si>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</si>
  <si>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</si>
  <si>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</si>
  <si>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</si>
  <si>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</si>
  <si>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</si>
  <si>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</si>
  <si>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</si>
  <si>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</si>
  <si>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</si>
  <si>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</si>
  <si>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</si>
  <si>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</si>
  <si>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</si>
  <si>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</si>
  <si>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</si>
  <si>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</si>
  <si>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</si>
  <si>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</si>
  <si>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</si>
  <si>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</si>
  <si>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</si>
  <si>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</si>
  <si>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</si>
  <si>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</si>
  <si>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</si>
  <si>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</si>
  <si>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</si>
  <si>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</si>
  <si>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</si>
  <si>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</si>
  <si>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</si>
  <si>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</si>
  <si>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</si>
  <si>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</si>
  <si>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</si>
  <si>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</si>
  <si>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</si>
  <si>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</si>
  <si>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</si>
  <si>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</si>
  <si>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</si>
  <si>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</si>
  <si>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</si>
  <si>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</si>
  <si>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</si>
  <si>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</si>
  <si>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</si>
  <si>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</si>
  <si>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</si>
  <si>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</si>
  <si>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</si>
  <si>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</si>
  <si>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</si>
  <si>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</si>
  <si>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</si>
  <si>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</si>
  <si>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</si>
  <si>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</si>
  <si>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</si>
  <si>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</si>
  <si>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</si>
  <si>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</si>
  <si>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</si>
  <si>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</si>
  <si>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</si>
  <si>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</si>
  <si>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</si>
  <si>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</si>
  <si>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</si>
  <si>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</si>
  <si>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</si>
  <si>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</si>
  <si>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</si>
  <si>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</si>
  <si>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</si>
  <si>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</si>
  <si>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</si>
  <si>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</si>
  <si>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</si>
  <si>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</si>
  <si>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</si>
  <si>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</si>
  <si>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</si>
  <si>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</si>
  <si>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</si>
  <si>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</si>
  <si>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</si>
  <si>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</si>
  <si>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</si>
  <si>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</si>
  <si>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</si>
  <si>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</si>
  <si>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</si>
  <si>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</si>
  <si>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</si>
  <si>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</si>
  <si>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</si>
  <si>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</si>
  <si>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</si>
  <si>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</si>
  <si>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</si>
  <si>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</si>
  <si>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</si>
  <si>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</si>
  <si>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</si>
  <si>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</si>
  <si>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</si>
  <si>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</si>
  <si>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</si>
  <si>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</si>
  <si>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</si>
  <si>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</si>
  <si>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</si>
  <si>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</si>
  <si>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</si>
  <si>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</si>
  <si>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</si>
  <si>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</si>
  <si>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</si>
  <si>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</si>
  <si>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</si>
  <si>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</si>
  <si>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</si>
  <si>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</si>
  <si>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</si>
  <si>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</si>
  <si>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</si>
  <si>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</si>
  <si>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</si>
  <si>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</si>
  <si>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</si>
  <si>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</si>
  <si>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</si>
  <si>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</si>
  <si>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</si>
  <si>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</si>
  <si>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</si>
  <si>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</si>
  <si>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</si>
  <si>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</si>
  <si>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</si>
  <si>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</si>
  <si>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</si>
  <si>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</si>
  <si>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</si>
  <si>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</si>
  <si>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</si>
  <si>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</si>
  <si>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</si>
  <si>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</si>
  <si>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</si>
  <si>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</si>
  <si>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</si>
  <si>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</si>
  <si>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</si>
  <si>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</si>
  <si>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</si>
  <si>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</si>
  <si>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</si>
  <si>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</si>
  <si>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</si>
  <si>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</si>
  <si>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</si>
  <si>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</si>
  <si>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</si>
  <si>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</si>
  <si>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</si>
  <si>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</si>
  <si>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</si>
  <si>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</si>
  <si>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</si>
  <si>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</si>
  <si>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</si>
  <si>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</si>
  <si>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</si>
  <si>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</si>
  <si>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</si>
  <si>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</si>
  <si>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</si>
  <si>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</si>
  <si>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</si>
  <si>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</si>
  <si>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</si>
  <si>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</si>
  <si>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</si>
  <si>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</si>
  <si>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</si>
  <si>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</si>
  <si>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</si>
  <si>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</si>
  <si>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</si>
  <si>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</si>
  <si>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</si>
  <si>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</si>
  <si>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</si>
  <si>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</si>
  <si>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</si>
  <si>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</si>
  <si>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</si>
  <si>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</si>
  <si>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</si>
  <si>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</si>
  <si>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</si>
  <si>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</si>
  <si>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</si>
  <si>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</si>
  <si>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</si>
  <si>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</si>
  <si>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</si>
  <si>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</si>
  <si>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</si>
  <si>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</si>
  <si>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</si>
  <si>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</si>
  <si>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</si>
  <si>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</si>
  <si>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</si>
  <si>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</si>
  <si>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</si>
  <si>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</si>
  <si>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</si>
  <si>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</si>
  <si>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</si>
  <si>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</si>
  <si>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</si>
  <si>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</si>
  <si>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</si>
  <si>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</si>
  <si>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</si>
  <si>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</si>
  <si>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</si>
  <si>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</si>
  <si>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</si>
  <si>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</si>
  <si>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</si>
  <si>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</si>
  <si>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</si>
  <si>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</si>
  <si>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</si>
  <si>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</si>
  <si>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</si>
  <si>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</si>
  <si>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</si>
  <si>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</si>
  <si>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</si>
  <si>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</si>
  <si>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</si>
  <si>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</si>
  <si>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</si>
  <si>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</si>
  <si>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</si>
  <si>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</si>
  <si>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</si>
  <si>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</si>
  <si>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</si>
  <si>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</si>
  <si>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</si>
  <si>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</si>
  <si>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</si>
  <si>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</si>
  <si>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</si>
  <si>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</si>
  <si>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</si>
  <si>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</si>
  <si>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</si>
  <si>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</si>
  <si>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</si>
  <si>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</si>
  <si>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</si>
  <si>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</si>
  <si>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</si>
  <si>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</si>
  <si>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</si>
  <si>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</si>
  <si>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</si>
  <si>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</si>
  <si>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</si>
  <si>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</si>
  <si>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</si>
  <si>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</si>
  <si>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</si>
  <si>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</si>
  <si>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</si>
  <si>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</si>
  <si>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</si>
  <si>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</si>
  <si>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</si>
  <si>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</si>
  <si>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</si>
  <si>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</si>
  <si>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</si>
  <si>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</si>
  <si>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</si>
  <si>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</si>
  <si>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</si>
  <si>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</si>
  <si>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</si>
  <si>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</si>
  <si>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</si>
  <si>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</si>
  <si>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</si>
  <si>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</si>
  <si>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</si>
  <si>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</si>
  <si>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</si>
  <si>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</si>
  <si>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</si>
  <si>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</si>
  <si>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</si>
  <si>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</si>
  <si>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</si>
  <si>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</si>
  <si>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</si>
  <si>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</si>
  <si>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</si>
  <si>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</si>
  <si>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</si>
  <si>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</si>
  <si>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</si>
  <si>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</si>
  <si>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</si>
  <si>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</si>
  <si>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</si>
  <si>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</si>
  <si>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</si>
  <si>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</si>
  <si>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</si>
  <si>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</si>
  <si>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</si>
  <si>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</si>
  <si>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</si>
  <si>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</si>
  <si>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</si>
  <si>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</si>
  <si>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</si>
  <si>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</si>
  <si>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</si>
  <si>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</si>
  <si>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</si>
  <si>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</si>
  <si>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</si>
  <si>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</si>
  <si>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</si>
  <si>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</si>
  <si>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</si>
  <si>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</si>
  <si>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</si>
  <si>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</si>
  <si>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</si>
  <si>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</si>
  <si>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</si>
  <si>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</si>
  <si>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</si>
  <si>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</si>
  <si>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</si>
  <si>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</si>
  <si>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</si>
  <si>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</si>
  <si>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</si>
  <si>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</si>
  <si>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</si>
  <si>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</si>
  <si>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</si>
  <si>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</si>
  <si>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</si>
  <si>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</si>
  <si>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</si>
  <si>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</si>
  <si>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</si>
  <si>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</si>
  <si>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</si>
  <si>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</si>
  <si>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</si>
  <si>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</si>
  <si>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</si>
  <si>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</si>
  <si>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</si>
  <si>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</si>
  <si>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</si>
  <si>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</si>
  <si>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</si>
  <si>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</si>
  <si>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</si>
  <si>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</si>
  <si>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</si>
  <si>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</si>
  <si>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</si>
  <si>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</si>
  <si>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</si>
  <si>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</si>
  <si>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</si>
  <si>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</si>
  <si>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</si>
  <si>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</si>
  <si>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</si>
  <si>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</si>
  <si>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</si>
  <si>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</si>
  <si>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</si>
  <si>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</si>
  <si>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</si>
  <si>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</si>
  <si>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</si>
  <si>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</si>
  <si>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</si>
  <si>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</si>
  <si>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</si>
  <si>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</si>
  <si>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</si>
  <si>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</si>
  <si>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</si>
  <si>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</si>
  <si>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</si>
  <si>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</si>
  <si>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</si>
  <si>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</si>
  <si>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</si>
  <si>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</si>
  <si>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</si>
  <si>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</si>
  <si>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</si>
  <si>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</si>
  <si>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</si>
  <si>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</si>
  <si>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</si>
  <si>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</si>
  <si>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</si>
  <si>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</si>
  <si>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</si>
  <si>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</si>
  <si>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</si>
  <si>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</si>
  <si>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</si>
  <si>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</si>
  <si>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</si>
  <si>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</si>
  <si>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</si>
  <si>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</si>
  <si>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</si>
  <si>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</si>
  <si>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</si>
  <si>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</si>
  <si>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</si>
  <si>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</si>
  <si>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</si>
  <si>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</si>
  <si>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</si>
  <si>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</si>
  <si>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</si>
  <si>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</si>
  <si>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</si>
  <si>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</si>
  <si>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</si>
  <si>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</si>
  <si>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</si>
  <si>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</si>
  <si>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</si>
  <si>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</si>
  <si>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</si>
  <si>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</si>
  <si>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</si>
  <si>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</si>
  <si>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</si>
  <si>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</si>
  <si>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</si>
  <si>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</si>
  <si>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</si>
  <si>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</si>
  <si>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</si>
  <si>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</si>
  <si>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</si>
  <si>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</si>
  <si>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</si>
  <si>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</si>
  <si>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</si>
  <si>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</si>
  <si>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</si>
  <si>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</si>
  <si>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</si>
  <si>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</si>
  <si>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</si>
  <si>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</si>
  <si>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</si>
  <si>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</si>
  <si>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</si>
  <si>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</si>
  <si>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</si>
  <si>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</si>
  <si>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</si>
  <si>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</si>
  <si>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</si>
  <si>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</si>
  <si>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</si>
  <si>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</si>
  <si>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</si>
  <si>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</si>
  <si>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</si>
  <si>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</si>
  <si>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</si>
  <si>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</si>
  <si>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</si>
  <si>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</si>
  <si>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</si>
  <si>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</si>
  <si>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</si>
  <si>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</si>
  <si>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</si>
  <si>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</si>
  <si>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</si>
  <si>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</si>
  <si>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</si>
  <si>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</si>
  <si>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</si>
  <si>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</si>
  <si>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</si>
  <si>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</si>
  <si>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</si>
  <si>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</si>
  <si>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</si>
  <si>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</si>
  <si>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</si>
  <si>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</si>
  <si>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</si>
  <si>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</si>
  <si>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</si>
  <si>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</si>
  <si>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</si>
  <si>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</si>
  <si>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</si>
  <si>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</si>
  <si>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</si>
  <si>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</si>
  <si>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</si>
  <si>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</si>
  <si>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</si>
  <si>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</si>
  <si>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</si>
  <si>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</si>
  <si>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</si>
  <si>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</si>
  <si>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</si>
  <si>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</si>
  <si>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</si>
  <si>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</si>
  <si>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</si>
  <si>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</si>
  <si>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</si>
  <si>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</si>
  <si>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</si>
  <si>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</si>
  <si>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</si>
  <si>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</si>
  <si>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</si>
  <si>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</si>
  <si>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</si>
  <si>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</si>
  <si>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</si>
  <si>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</si>
  <si>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</si>
  <si>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</si>
  <si>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</si>
  <si>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</si>
  <si>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</si>
  <si>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</si>
  <si>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</si>
  <si>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</si>
  <si>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</si>
  <si>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</si>
  <si>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</si>
  <si>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</si>
  <si>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</si>
  <si>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</si>
  <si>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</si>
  <si>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</si>
  <si>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</si>
  <si>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</si>
  <si>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</si>
  <si>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</si>
  <si>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</si>
  <si>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</si>
  <si>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</si>
  <si>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</si>
  <si>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</si>
  <si>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</si>
  <si>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</si>
  <si>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</si>
  <si>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</si>
  <si>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</si>
  <si>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</si>
  <si>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</si>
  <si>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</si>
  <si>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</si>
  <si>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</si>
  <si>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</si>
  <si>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</si>
  <si>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</si>
  <si>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</si>
  <si>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</si>
  <si>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</si>
  <si>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</si>
  <si>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</si>
  <si>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</si>
  <si>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</si>
  <si>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</si>
  <si>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</si>
  <si>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</si>
  <si>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</si>
  <si>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</si>
  <si>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</si>
  <si>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</si>
  <si>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</si>
  <si>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</si>
  <si>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</si>
  <si>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</si>
  <si>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</si>
  <si>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</si>
  <si>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</si>
  <si>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</si>
  <si>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</si>
  <si>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</si>
  <si>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</si>
  <si>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</si>
  <si>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</si>
  <si>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</si>
  <si>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</si>
  <si>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</si>
  <si>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</si>
  <si>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</si>
  <si>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</si>
  <si>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</si>
  <si>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</si>
  <si>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</si>
  <si>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</si>
  <si>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</si>
  <si>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</si>
  <si>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</si>
  <si>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</si>
  <si>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</si>
  <si>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</si>
  <si>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</si>
  <si>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</si>
  <si>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</si>
  <si>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</si>
  <si>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</si>
  <si>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</si>
  <si>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</si>
  <si>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</si>
  <si>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</si>
  <si>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</si>
  <si>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</si>
  <si>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</si>
  <si>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</si>
  <si>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</si>
  <si>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</si>
  <si>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</si>
  <si>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</si>
  <si>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</si>
  <si>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</si>
  <si>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</si>
  <si>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</si>
  <si>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</si>
  <si>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</si>
  <si>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</si>
  <si>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</si>
  <si>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</si>
  <si>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</si>
  <si>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</si>
  <si>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</si>
  <si>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</si>
  <si>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</si>
  <si>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</si>
  <si>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</si>
  <si>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</si>
  <si>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</si>
  <si>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</si>
  <si>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</si>
  <si>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</si>
  <si>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</si>
  <si>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</si>
  <si>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</si>
  <si>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</si>
  <si>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</si>
  <si>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</si>
  <si>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</si>
  <si>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</si>
  <si>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</si>
  <si>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</si>
  <si>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</si>
  <si>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</si>
  <si>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</si>
  <si>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</si>
  <si>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</si>
  <si>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</si>
  <si>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</si>
  <si>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</si>
  <si>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</si>
  <si>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</si>
  <si>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</si>
  <si>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</si>
  <si>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</si>
  <si>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</si>
  <si>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</si>
  <si>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</si>
  <si>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</si>
  <si>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</si>
  <si>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</si>
  <si>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</si>
  <si>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</si>
  <si>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</si>
  <si>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</si>
  <si>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</si>
  <si>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</si>
  <si>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</si>
  <si>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</si>
  <si>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</si>
  <si>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</si>
  <si>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</si>
  <si>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</si>
  <si>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</si>
  <si>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</si>
  <si>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</si>
  <si>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</si>
  <si>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</si>
  <si>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</si>
  <si>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</si>
  <si>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</si>
  <si>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</si>
  <si>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</si>
  <si>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</si>
  <si>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</si>
  <si>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</si>
  <si>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</si>
  <si>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</si>
  <si>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</si>
  <si>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</si>
  <si>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</si>
  <si>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</si>
  <si>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</si>
  <si>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</si>
  <si>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</si>
  <si>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</si>
  <si>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</si>
  <si>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</si>
  <si>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</si>
  <si>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</si>
  <si>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</si>
  <si>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</si>
  <si>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</si>
  <si>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</si>
  <si>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</si>
  <si>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</si>
  <si>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</si>
  <si>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</si>
  <si>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</si>
  <si>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</si>
  <si>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</si>
  <si>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</si>
  <si>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</si>
  <si>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</si>
  <si>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</si>
  <si>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</si>
  <si>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</si>
  <si>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</si>
  <si>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</si>
  <si>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</si>
  <si>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</si>
  <si>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</si>
  <si>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</si>
  <si>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</si>
  <si>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</si>
  <si>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</si>
  <si>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</si>
  <si>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</si>
  <si>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</si>
  <si>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</si>
  <si>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</si>
  <si>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</si>
  <si>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</si>
  <si>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</si>
  <si>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</si>
  <si>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</si>
  <si>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</si>
  <si>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</si>
  <si>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</si>
  <si>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</si>
  <si>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</si>
  <si>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</si>
  <si>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</si>
  <si>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</si>
  <si>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</si>
  <si>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</si>
  <si>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</si>
  <si>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</si>
  <si>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</si>
  <si>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</si>
  <si>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</si>
  <si>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</si>
  <si>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</si>
  <si>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</si>
  <si>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</si>
  <si>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</si>
  <si>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</si>
  <si>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</si>
  <si>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</si>
  <si>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</si>
  <si>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</si>
  <si>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</si>
  <si>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</si>
  <si>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</si>
  <si>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</si>
  <si>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</si>
  <si>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</si>
  <si>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</si>
  <si>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</si>
  <si>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</si>
  <si>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</si>
  <si>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</si>
  <si>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</si>
  <si>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</si>
  <si>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</si>
  <si>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</si>
  <si>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</si>
  <si>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</si>
  <si>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</si>
  <si>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</si>
  <si>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</si>
  <si>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</si>
  <si>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</si>
  <si>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</si>
  <si>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</si>
  <si>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</si>
  <si>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</si>
  <si>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</si>
  <si>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</si>
  <si>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</si>
  <si>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</si>
  <si>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</si>
  <si>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</si>
  <si>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</si>
  <si>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</si>
  <si>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</si>
  <si>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</si>
  <si>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</si>
  <si>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</si>
  <si>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</si>
  <si>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</si>
  <si>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</si>
  <si>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</si>
  <si>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</si>
  <si>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</si>
  <si>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</si>
  <si>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</si>
  <si>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</si>
  <si>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</si>
  <si>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</si>
  <si>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</si>
  <si>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</si>
  <si>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</si>
  <si>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</si>
  <si>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</si>
  <si>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</si>
  <si>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</si>
  <si>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</si>
  <si>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</si>
  <si>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</si>
  <si>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</si>
  <si>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</si>
  <si>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</si>
  <si>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</si>
  <si>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</si>
  <si>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</si>
  <si>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</si>
  <si>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</si>
  <si>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</si>
  <si>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</si>
  <si>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</si>
  <si>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</si>
  <si>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</si>
  <si>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</si>
  <si>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</si>
  <si>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</si>
  <si>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</si>
  <si>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</si>
  <si>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</si>
  <si>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</si>
  <si>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</si>
  <si>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</si>
  <si>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</si>
  <si>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</si>
  <si>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</si>
  <si>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</si>
  <si>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</si>
  <si>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</si>
  <si>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</si>
  <si>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</si>
  <si>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</si>
  <si>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</si>
  <si>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</si>
  <si>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</si>
  <si>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</si>
  <si>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</si>
  <si>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</si>
  <si>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</si>
  <si>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</si>
  <si>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</si>
  <si>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</si>
  <si>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</si>
  <si>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</si>
  <si>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</si>
  <si>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</si>
  <si>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</si>
  <si>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</si>
  <si>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</si>
  <si>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</si>
  <si>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</si>
  <si>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</si>
  <si>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</si>
  <si>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</si>
  <si>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</si>
  <si>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</si>
  <si>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</si>
  <si>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</si>
  <si>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</si>
  <si>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</si>
  <si>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</si>
  <si>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</si>
  <si>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</si>
  <si>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</si>
  <si>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</si>
  <si>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</si>
  <si>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</si>
  <si>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</si>
  <si>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</si>
  <si>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</si>
  <si>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</si>
  <si>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</si>
  <si>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</si>
  <si>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</si>
  <si>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</si>
  <si>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</si>
  <si>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</si>
  <si>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</si>
  <si>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</si>
  <si>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</si>
  <si>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</si>
  <si>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</si>
  <si>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</si>
  <si>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</si>
  <si>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</si>
  <si>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</si>
  <si>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</si>
  <si>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</si>
  <si>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</si>
  <si>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</si>
  <si>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</si>
  <si>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</si>
  <si>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</si>
  <si>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</si>
  <si>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</si>
  <si>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</si>
  <si>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</si>
  <si>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</si>
  <si>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</si>
  <si>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</si>
  <si>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</si>
  <si>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</si>
  <si>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</si>
  <si>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</si>
  <si>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</si>
  <si>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</si>
  <si>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</si>
  <si>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</si>
  <si>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</si>
  <si>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</si>
  <si>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</si>
  <si>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</si>
  <si>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</si>
  <si>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</si>
  <si>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</si>
  <si>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</si>
  <si>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</si>
  <si>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</si>
  <si>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</si>
  <si>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</si>
  <si>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</si>
  <si>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</si>
  <si>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</si>
  <si>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</si>
  <si>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</si>
  <si>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</si>
  <si>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</si>
  <si>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</si>
  <si>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</si>
  <si>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</si>
  <si>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</si>
  <si>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</si>
  <si>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</si>
  <si>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</si>
  <si>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</si>
  <si>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</si>
  <si>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</si>
  <si>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</si>
  <si>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</si>
  <si>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</si>
  <si>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</si>
  <si>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</si>
  <si>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</si>
  <si>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</si>
  <si>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</si>
  <si>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</si>
  <si>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</si>
  <si>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</si>
  <si>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</si>
  <si>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</si>
  <si>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</si>
  <si>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</si>
  <si>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</si>
  <si>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</si>
  <si>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</si>
  <si>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</si>
  <si>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</si>
  <si>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</si>
  <si>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</si>
  <si>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</si>
  <si>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</si>
  <si>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</si>
  <si>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</si>
  <si>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</si>
  <si>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</si>
  <si>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</si>
  <si>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</si>
  <si>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</si>
  <si>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</si>
  <si>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</si>
  <si>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</si>
  <si>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</si>
  <si>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</si>
  <si>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</si>
  <si>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</si>
  <si>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</si>
  <si>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</si>
  <si>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</si>
  <si>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</si>
  <si>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</si>
  <si>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</si>
  <si>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</si>
  <si>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</si>
  <si>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</si>
  <si>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</si>
  <si>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</si>
  <si>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</si>
  <si>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</si>
  <si>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</si>
  <si>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</si>
  <si>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</si>
  <si>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</si>
  <si>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</si>
  <si>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</si>
  <si>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</si>
  <si>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</si>
  <si>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</si>
  <si>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</si>
  <si>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</si>
  <si>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</si>
  <si>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</si>
  <si>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</si>
  <si>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</si>
  <si>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</si>
  <si>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</si>
  <si>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</si>
  <si>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</si>
  <si>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</si>
  <si>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</si>
  <si>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</si>
  <si>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</si>
  <si>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</si>
  <si>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</si>
  <si>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</si>
  <si>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</si>
  <si>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</si>
  <si>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</si>
  <si>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</si>
  <si>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</si>
  <si>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</si>
  <si>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</si>
  <si>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</si>
  <si>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</si>
  <si>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</si>
  <si>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</si>
  <si>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</si>
  <si>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</si>
  <si>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</si>
  <si>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</si>
  <si>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</si>
  <si>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</si>
  <si>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</si>
  <si>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</si>
  <si>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</si>
  <si>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</si>
  <si>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</si>
  <si>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</si>
  <si>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</si>
  <si>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</si>
  <si>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</si>
  <si>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</si>
  <si>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</si>
  <si>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</si>
  <si>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</si>
  <si>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</si>
  <si>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</si>
  <si>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</si>
  <si>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</si>
  <si>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</si>
  <si>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</si>
  <si>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</si>
  <si>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</si>
  <si>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</si>
  <si>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</si>
  <si>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</si>
  <si>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</si>
  <si>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</si>
  <si>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</si>
  <si>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</si>
  <si>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</si>
  <si>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</si>
  <si>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</si>
  <si>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</si>
  <si>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</si>
  <si>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</si>
  <si>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</si>
  <si>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</si>
  <si>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</si>
  <si>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</si>
  <si>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</si>
  <si>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</si>
  <si>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</si>
  <si>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</si>
  <si>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</si>
  <si>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</si>
  <si>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</si>
  <si>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</si>
  <si>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</si>
  <si>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</si>
  <si>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</si>
  <si>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</si>
  <si>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</si>
  <si>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</si>
  <si>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</si>
  <si>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</si>
  <si>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</si>
  <si>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</si>
  <si>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</si>
  <si>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</si>
  <si>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</si>
  <si>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</si>
  <si>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</si>
  <si>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</si>
  <si>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</si>
  <si>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</si>
  <si>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</si>
  <si>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</si>
  <si>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</si>
  <si>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</si>
  <si>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</si>
  <si>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</si>
  <si>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</si>
  <si>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</si>
  <si>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</si>
  <si>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</si>
  <si>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</si>
  <si>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</si>
  <si>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</si>
  <si>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</si>
  <si>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</si>
  <si>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</si>
  <si>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</si>
  <si>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</si>
  <si>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</si>
  <si>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</si>
  <si>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</si>
  <si>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</si>
  <si>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</si>
  <si>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</si>
  <si>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</si>
  <si>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</si>
  <si>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</si>
  <si>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</si>
  <si>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</si>
  <si>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</si>
  <si>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</si>
  <si>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</si>
  <si>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</si>
  <si>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</si>
  <si>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</si>
  <si>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</si>
  <si>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</si>
  <si>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</si>
  <si>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</si>
  <si>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</si>
  <si>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</si>
  <si>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</si>
  <si>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</si>
  <si>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</si>
  <si>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</si>
  <si>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</si>
  <si>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</si>
  <si>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</si>
  <si>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</si>
  <si>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</si>
  <si>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</si>
  <si>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</si>
  <si>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</si>
  <si>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</si>
  <si>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</si>
  <si>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</si>
  <si>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</si>
  <si>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</si>
  <si>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</si>
  <si>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</si>
  <si>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</si>
  <si>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</si>
  <si>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</si>
  <si>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</si>
  <si>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</si>
  <si>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</si>
  <si>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</si>
  <si>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</si>
  <si>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</si>
  <si>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</si>
  <si>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</si>
  <si>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</si>
  <si>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</si>
  <si>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</si>
  <si>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</si>
  <si>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</si>
  <si>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</si>
  <si>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</si>
  <si>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</si>
  <si>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</si>
  <si>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</si>
  <si>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</si>
  <si>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</si>
  <si>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</si>
  <si>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</si>
  <si>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</si>
  <si>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</si>
  <si>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</si>
  <si>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</si>
  <si>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</si>
  <si>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</si>
  <si>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</si>
  <si>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</si>
  <si>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</si>
  <si>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</si>
  <si>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</si>
  <si>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</si>
  <si>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</si>
  <si>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</si>
  <si>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</si>
  <si>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</si>
  <si>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</si>
  <si>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</si>
  <si>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</si>
  <si>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</si>
  <si>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</si>
  <si>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</si>
  <si>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</si>
  <si>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</si>
  <si>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</si>
  <si>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</si>
  <si>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</si>
  <si>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</si>
  <si>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</si>
  <si>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</si>
  <si>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</si>
  <si>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</si>
  <si>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</si>
  <si>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</si>
  <si>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</si>
  <si>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</si>
  <si>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</si>
  <si>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</si>
  <si>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</si>
  <si>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</si>
  <si>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</si>
  <si>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</si>
  <si>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</si>
  <si>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</si>
  <si>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</si>
  <si>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</si>
  <si>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</si>
  <si>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</si>
  <si>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</si>
  <si>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</si>
  <si>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</si>
  <si>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</si>
  <si>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</si>
  <si>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</si>
  <si>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</si>
  <si>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</si>
  <si>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</si>
  <si>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</si>
  <si>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</si>
  <si>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</si>
  <si>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</si>
  <si>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</si>
  <si>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</si>
  <si>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</si>
  <si>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</si>
  <si>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</si>
  <si>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</si>
  <si>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</si>
  <si>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</si>
  <si>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</si>
  <si>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</si>
  <si>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</si>
  <si>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</si>
  <si>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</si>
  <si>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</si>
  <si>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</si>
  <si>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</si>
  <si>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</si>
  <si>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</si>
  <si>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</si>
  <si>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</si>
  <si>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</si>
  <si>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</si>
  <si>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</si>
  <si>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</si>
  <si>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</si>
  <si>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</si>
  <si>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</si>
  <si>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</si>
  <si>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</si>
  <si>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</si>
  <si>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</si>
  <si>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</si>
  <si>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</si>
  <si>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</si>
  <si>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</si>
  <si>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</si>
  <si>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</si>
  <si>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</si>
  <si>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</si>
  <si>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</si>
  <si>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</si>
  <si>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</si>
  <si>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</si>
  <si>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</si>
  <si>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</si>
  <si>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</si>
  <si>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</si>
  <si>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</si>
  <si>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</si>
  <si>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</si>
  <si>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</si>
  <si>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</si>
  <si>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</si>
  <si>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</si>
  <si>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</si>
  <si>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</si>
  <si>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</si>
  <si>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</si>
  <si>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</si>
  <si>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</si>
  <si>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</si>
  <si>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</si>
  <si>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</si>
  <si>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</si>
  <si>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</si>
  <si>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</si>
  <si>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</si>
  <si>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</si>
  <si>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</si>
  <si>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</si>
  <si>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</si>
  <si>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</si>
  <si>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</si>
  <si>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</si>
  <si>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</si>
  <si>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</si>
  <si>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</si>
  <si>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</si>
  <si>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</si>
  <si>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</si>
  <si>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</si>
  <si>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</si>
  <si>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</si>
  <si>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</si>
  <si>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</si>
  <si>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</si>
  <si>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</si>
  <si>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</si>
  <si>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</si>
  <si>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</si>
  <si>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</si>
  <si>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</si>
  <si>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</si>
  <si>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</si>
  <si>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</si>
  <si>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</si>
  <si>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</si>
  <si>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</si>
  <si>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</si>
  <si>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</si>
  <si>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</si>
  <si>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</si>
  <si>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</si>
  <si>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</si>
  <si>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</si>
  <si>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</si>
  <si>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</si>
  <si>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</si>
  <si>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</si>
  <si>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</si>
  <si>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</si>
  <si>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</si>
  <si>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</si>
  <si>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</si>
  <si>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</si>
  <si>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</si>
  <si>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</si>
  <si>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</si>
  <si>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</si>
  <si>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</si>
  <si>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</si>
  <si>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</si>
  <si>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</si>
  <si>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</si>
  <si>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</si>
  <si>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</si>
  <si>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</si>
  <si>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</si>
  <si>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</si>
  <si>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</si>
  <si>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</si>
  <si>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</si>
  <si>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</si>
  <si>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</si>
  <si>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</si>
  <si>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</si>
  <si>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</si>
  <si>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</si>
  <si>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</si>
  <si>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</si>
  <si>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</si>
  <si>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</si>
  <si>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</si>
  <si>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</si>
  <si>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</si>
  <si>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</si>
  <si>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</si>
  <si>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</si>
  <si>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</si>
  <si>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</si>
  <si>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</si>
  <si>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</si>
  <si>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</si>
  <si>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</si>
  <si>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</si>
  <si>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</si>
  <si>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</si>
  <si>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</si>
  <si>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</si>
  <si>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</si>
  <si>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</si>
  <si>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</si>
  <si>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</si>
  <si>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</si>
  <si>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</si>
  <si>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</si>
  <si>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</si>
  <si>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</si>
  <si>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</si>
  <si>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</si>
  <si>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</si>
  <si>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</si>
  <si>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</si>
  <si>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</si>
  <si>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</si>
  <si>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</si>
  <si>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</si>
  <si>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</si>
  <si>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</si>
  <si>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</si>
  <si>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</si>
  <si>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</si>
  <si>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</si>
  <si>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</si>
  <si>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</si>
  <si>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</si>
  <si>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</si>
  <si>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</si>
  <si>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</si>
  <si>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</si>
  <si>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</si>
  <si>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</si>
  <si>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</si>
  <si>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</si>
  <si>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</si>
  <si>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</si>
  <si>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</si>
  <si>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</si>
  <si>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</si>
  <si>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</si>
  <si>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</si>
  <si>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</si>
  <si>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</si>
  <si>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</si>
  <si>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</si>
  <si>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</si>
  <si>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</si>
  <si>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</si>
  <si>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</si>
  <si>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</si>
  <si>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</si>
  <si>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</si>
  <si>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</si>
  <si>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</si>
  <si>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</si>
  <si>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</si>
  <si>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</si>
  <si>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</si>
  <si>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</si>
  <si>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</si>
  <si>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</si>
  <si>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</si>
  <si>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</si>
  <si>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</si>
  <si>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</si>
  <si>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</si>
  <si>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</si>
  <si>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</si>
  <si>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</si>
  <si>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</si>
  <si>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</si>
  <si>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</si>
  <si>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</si>
  <si>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</si>
  <si>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</si>
  <si>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</si>
  <si>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</si>
  <si>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</si>
  <si>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</si>
  <si>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</si>
  <si>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</si>
  <si>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</si>
  <si>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</si>
  <si>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</si>
  <si>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</si>
  <si>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</si>
  <si>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</si>
  <si>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</si>
  <si>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</si>
  <si>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</si>
  <si>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</si>
  <si>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</si>
  <si>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</si>
  <si>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</si>
  <si>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</si>
  <si>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</si>
  <si>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</si>
  <si>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</si>
  <si>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</si>
  <si>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</si>
  <si>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</si>
  <si>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</si>
  <si>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</si>
  <si>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</si>
  <si>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</si>
  <si>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</si>
  <si>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</si>
  <si>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</si>
  <si>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</si>
  <si>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</si>
  <si>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</si>
  <si>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</si>
  <si>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</si>
  <si>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</si>
  <si>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</si>
  <si>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</si>
  <si>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</si>
  <si>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</si>
  <si>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</si>
  <si>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</si>
  <si>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</si>
  <si>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</si>
  <si>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</si>
  <si>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</si>
  <si>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</si>
  <si>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</si>
  <si>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</si>
  <si>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</si>
  <si>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</si>
  <si>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</si>
  <si>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</si>
  <si>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</si>
  <si>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</si>
  <si>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</si>
  <si>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</si>
  <si>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</si>
  <si>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</si>
  <si>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</si>
  <si>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</si>
  <si>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</si>
  <si>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</si>
  <si>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</si>
  <si>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</si>
  <si>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</si>
  <si>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</si>
  <si>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</si>
  <si>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</si>
  <si>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</si>
  <si>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</si>
  <si>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</si>
  <si>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</si>
  <si>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</si>
  <si>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</si>
  <si>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</si>
  <si>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</si>
  <si>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</si>
  <si>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</si>
  <si>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</si>
  <si>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</si>
  <si>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</si>
  <si>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</si>
  <si>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</si>
  <si>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</si>
  <si>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</si>
  <si>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</si>
  <si>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</si>
  <si>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</si>
  <si>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</si>
  <si>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</si>
  <si>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</si>
  <si>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</si>
  <si>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</si>
  <si>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</si>
  <si>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</si>
  <si>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</si>
  <si>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</si>
  <si>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</si>
  <si>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</si>
  <si>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</si>
  <si>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</si>
  <si>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</si>
  <si>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</si>
  <si>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</si>
  <si>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</si>
  <si>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</si>
  <si>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</si>
  <si>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</si>
  <si>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</si>
  <si>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</si>
  <si>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</si>
  <si>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</si>
  <si>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</si>
  <si>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</si>
  <si>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</si>
  <si>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</si>
  <si>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</si>
  <si>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</si>
  <si>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</si>
  <si>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</si>
  <si>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</si>
  <si>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</si>
  <si>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</si>
  <si>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</si>
  <si>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</si>
  <si>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</si>
  <si>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</si>
  <si>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</si>
  <si>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</si>
  <si>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</si>
  <si>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</si>
  <si>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</si>
  <si>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</si>
  <si>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</si>
  <si>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</si>
  <si>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</si>
  <si>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</si>
  <si>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</si>
  <si>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</si>
  <si>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</si>
  <si>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</si>
  <si>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</si>
  <si>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</si>
  <si>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</si>
  <si>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</si>
  <si>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</si>
  <si>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</si>
  <si>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</si>
  <si>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</si>
  <si>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</si>
  <si>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</si>
  <si>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</si>
  <si>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</si>
  <si>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</si>
  <si>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</si>
  <si>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</si>
  <si>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</si>
  <si>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</si>
  <si>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</si>
  <si>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</si>
  <si>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</si>
  <si>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</si>
  <si>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</si>
  <si>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</si>
  <si>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</si>
  <si>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</si>
  <si>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</si>
  <si>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</si>
  <si>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</si>
  <si>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</si>
  <si>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</si>
  <si>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</si>
  <si>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</si>
  <si>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</si>
  <si>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</si>
  <si>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</si>
  <si>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</si>
  <si>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</si>
  <si>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</si>
  <si>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</si>
  <si>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</si>
  <si>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</si>
  <si>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</si>
  <si>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</si>
  <si>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</si>
  <si>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</si>
  <si>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</si>
  <si>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</si>
  <si>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</si>
  <si>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</si>
  <si>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</si>
  <si>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</si>
  <si>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</si>
  <si>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</si>
  <si>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</si>
  <si>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</si>
  <si>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</si>
  <si>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</si>
  <si>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</si>
  <si>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</si>
  <si>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</si>
  <si>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</si>
  <si>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</si>
  <si>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</si>
  <si>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</si>
  <si>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</si>
  <si>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</si>
  <si>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</si>
  <si>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</si>
  <si>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</si>
  <si>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</si>
  <si>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</si>
  <si>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</si>
  <si>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</si>
  <si>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</si>
  <si>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</si>
  <si>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</si>
  <si>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</si>
  <si>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</si>
  <si>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</si>
  <si>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</si>
  <si>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</si>
  <si>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</si>
  <si>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</si>
  <si>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</si>
  <si>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</si>
  <si>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</si>
  <si>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</si>
  <si>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</si>
  <si>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</si>
  <si>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</si>
  <si>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</si>
  <si>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</si>
  <si>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</si>
  <si>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</si>
  <si>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</si>
  <si>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</si>
  <si>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</si>
  <si>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</si>
  <si>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</si>
  <si>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</si>
  <si>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</si>
  <si>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</si>
  <si>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</si>
  <si>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</si>
  <si>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</si>
  <si>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</si>
  <si>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</si>
  <si>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</si>
  <si>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</si>
  <si>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</si>
  <si>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</si>
  <si>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</si>
  <si>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</si>
  <si>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</si>
  <si>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</si>
  <si>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</si>
  <si>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</si>
  <si>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</si>
  <si>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</si>
  <si>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</si>
  <si>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</si>
  <si>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</si>
  <si>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</si>
  <si>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</si>
  <si>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</si>
  <si>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</si>
  <si>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</si>
  <si>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</si>
  <si>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</si>
  <si>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</si>
  <si>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</si>
  <si>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</si>
  <si>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</si>
  <si>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</si>
  <si>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</si>
  <si>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</si>
  <si>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</si>
  <si>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</si>
  <si>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</si>
  <si>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</si>
  <si>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</si>
  <si>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</si>
  <si>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</si>
  <si>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</si>
  <si>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</si>
  <si>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</si>
  <si>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</si>
  <si>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</si>
  <si>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</si>
  <si>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</si>
  <si>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</si>
  <si>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</si>
  <si>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</si>
  <si>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</si>
  <si>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</si>
  <si>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</si>
  <si>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</si>
  <si>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</si>
  <si>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</si>
  <si>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</si>
  <si>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</si>
  <si>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</si>
  <si>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</si>
  <si>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</si>
  <si>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</si>
  <si>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</si>
  <si>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</si>
  <si>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</si>
  <si>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</si>
  <si>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</si>
  <si>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</si>
  <si>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</si>
  <si>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</si>
  <si>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</si>
  <si>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</si>
  <si>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</si>
  <si>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</si>
  <si>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</si>
  <si>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</si>
  <si>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</si>
  <si>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</si>
  <si>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</si>
  <si>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</si>
  <si>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</si>
  <si>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</si>
  <si>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</si>
  <si>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</si>
  <si>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</si>
  <si>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</si>
  <si>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</si>
  <si>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</si>
  <si>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</si>
  <si>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</si>
  <si>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</si>
  <si>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</si>
  <si>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</si>
  <si>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</si>
  <si>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</si>
  <si>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</si>
  <si>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</si>
  <si>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</si>
  <si>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</si>
  <si>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</si>
  <si>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</si>
  <si>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</si>
  <si>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</si>
  <si>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</si>
  <si>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</si>
  <si>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</si>
  <si>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</si>
  <si>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</si>
  <si>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</si>
  <si>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</si>
  <si>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</si>
  <si>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</si>
  <si>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</si>
  <si>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</si>
  <si>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</si>
  <si>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</si>
  <si>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</si>
  <si>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</si>
  <si>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</si>
  <si>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</si>
  <si>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</si>
  <si>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</si>
  <si>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</si>
  <si>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</si>
  <si>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</si>
  <si>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</si>
  <si>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</si>
  <si>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</si>
  <si>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</si>
  <si>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</si>
  <si>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</si>
  <si>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</si>
  <si>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</si>
  <si>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</si>
  <si>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</si>
  <si>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</si>
  <si>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</si>
  <si>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</si>
  <si>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</si>
  <si>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</si>
  <si>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</si>
  <si>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</si>
  <si>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</si>
  <si>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</si>
  <si>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</si>
  <si>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</si>
  <si>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</si>
  <si>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</si>
  <si>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</si>
  <si>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</si>
  <si>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</si>
  <si>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</si>
  <si>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</si>
  <si>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</si>
  <si>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</si>
  <si>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</si>
  <si>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</si>
  <si>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</si>
  <si>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</si>
  <si>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</si>
  <si>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</si>
  <si>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</si>
  <si>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</si>
  <si>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</si>
  <si>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</si>
  <si>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</si>
  <si>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</si>
  <si>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</si>
  <si>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</si>
  <si>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</si>
  <si>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</si>
  <si>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</si>
  <si>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</si>
  <si>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</si>
  <si>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</si>
  <si>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</si>
  <si>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</si>
  <si>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</si>
  <si>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</si>
  <si>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</si>
  <si>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</si>
  <si>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</si>
  <si>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</si>
  <si>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</si>
  <si>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</si>
  <si>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</si>
  <si>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</si>
  <si>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</si>
  <si>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</si>
  <si>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</si>
  <si>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</si>
  <si>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</si>
  <si>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</si>
  <si>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</si>
  <si>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</si>
  <si>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</si>
  <si>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</si>
  <si>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</si>
  <si>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</si>
  <si>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</si>
  <si>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</si>
  <si>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</si>
  <si>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</si>
  <si>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</si>
  <si>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</si>
  <si>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</si>
  <si>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</si>
  <si>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</si>
  <si>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</si>
  <si>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</si>
  <si>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</si>
  <si>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</si>
  <si>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</si>
  <si>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</si>
  <si>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</si>
  <si>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</si>
  <si>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</si>
  <si>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</si>
  <si>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</si>
  <si>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</si>
  <si>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</si>
  <si>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</si>
  <si>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</si>
  <si>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</si>
  <si>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</si>
  <si>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</si>
  <si>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</si>
  <si>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</si>
  <si>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</si>
  <si>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</si>
  <si>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</si>
  <si>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</si>
  <si>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</si>
  <si>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</si>
  <si>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</si>
  <si>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</si>
  <si>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</si>
  <si>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</si>
  <si>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</si>
  <si>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</si>
  <si>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</si>
  <si>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</si>
  <si>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</si>
  <si>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</si>
  <si>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</si>
  <si>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</si>
  <si>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</si>
  <si>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</si>
  <si>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</si>
  <si>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</si>
  <si>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</si>
  <si>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</si>
  <si>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</si>
  <si>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</si>
  <si>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</si>
  <si>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</si>
  <si>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</si>
  <si>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</si>
  <si>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</si>
  <si>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</si>
  <si>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</si>
  <si>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</si>
  <si>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</si>
  <si>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</si>
  <si>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</si>
  <si>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</si>
  <si>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</si>
  <si>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</si>
  <si>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</si>
  <si>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</si>
  <si>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</si>
  <si>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</si>
  <si>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</si>
  <si>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</si>
  <si>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</si>
  <si>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</si>
  <si>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</si>
  <si>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</si>
  <si>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</si>
  <si>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</si>
  <si>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</si>
  <si>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</si>
  <si>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</si>
  <si>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</si>
  <si>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</si>
  <si>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</si>
  <si>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</si>
  <si>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</si>
  <si>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</si>
  <si>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</si>
  <si>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</si>
  <si>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</si>
  <si>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</si>
  <si>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</si>
  <si>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</si>
  <si>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</si>
  <si>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</si>
  <si>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</si>
  <si>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</si>
  <si>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</si>
  <si>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</si>
  <si>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</si>
  <si>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</si>
  <si>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</si>
  <si>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</si>
  <si>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</si>
  <si>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</si>
  <si>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</si>
  <si>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</si>
  <si>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</si>
  <si>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</si>
  <si>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</si>
  <si>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</si>
  <si>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</si>
  <si>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</si>
  <si>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</si>
  <si>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</si>
  <si>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</si>
  <si>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</si>
  <si>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</si>
  <si>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</si>
  <si>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</si>
  <si>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</si>
  <si>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</si>
  <si>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</si>
  <si>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</si>
  <si>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</si>
  <si>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</si>
  <si>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</si>
  <si>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</si>
  <si>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</si>
  <si>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</si>
  <si>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</si>
  <si>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</si>
  <si>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</si>
  <si>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</si>
  <si>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</si>
  <si>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</si>
  <si>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</si>
  <si>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</si>
  <si>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</si>
  <si>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</si>
  <si>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</si>
  <si>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</si>
  <si>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</si>
  <si>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</si>
  <si>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</si>
  <si>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</si>
  <si>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</si>
  <si>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</si>
  <si>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</si>
  <si>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</si>
  <si>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</si>
  <si>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</si>
  <si>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</si>
  <si>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</si>
  <si>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</si>
  <si>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</si>
  <si>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</si>
  <si>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</si>
  <si>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</si>
  <si>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</si>
  <si>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</si>
  <si>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</si>
  <si>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</si>
  <si>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</si>
  <si>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</si>
  <si>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</si>
  <si>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</si>
  <si>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</si>
  <si>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</si>
  <si>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</si>
  <si>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</si>
  <si>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</si>
  <si>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</si>
  <si>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</si>
  <si>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</si>
  <si>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</si>
  <si>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</si>
  <si>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</si>
  <si>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</si>
  <si>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</si>
  <si>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</si>
  <si>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</si>
  <si>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</si>
  <si>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</si>
  <si>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</si>
  <si>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</si>
  <si>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</si>
  <si>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</si>
  <si>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</si>
  <si>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</si>
  <si>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</si>
  <si>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</si>
  <si>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</si>
  <si>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</si>
  <si>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</si>
  <si>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</si>
  <si>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</si>
  <si>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</si>
  <si>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</si>
  <si>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</si>
  <si>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</si>
  <si>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</si>
  <si>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</si>
  <si>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</si>
  <si>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</si>
  <si>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</si>
  <si>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</si>
  <si>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</si>
  <si>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</si>
  <si>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</si>
  <si>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</si>
  <si>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</si>
  <si>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</si>
  <si>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</si>
  <si>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</si>
  <si>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</si>
  <si>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</si>
  <si>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</si>
  <si>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</si>
  <si>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</si>
  <si>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</si>
  <si>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</si>
  <si>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</si>
  <si>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</si>
  <si>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</si>
  <si>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</si>
  <si>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</si>
  <si>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</si>
  <si>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</si>
  <si>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</si>
  <si>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</si>
  <si>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</si>
  <si>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</si>
  <si>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</si>
  <si>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</si>
  <si>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</si>
  <si>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</si>
  <si>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</si>
  <si>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</si>
  <si>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</si>
  <si>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</si>
  <si>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</si>
  <si>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</si>
  <si>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</si>
  <si>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</si>
  <si>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</si>
  <si>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</si>
  <si>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</si>
  <si>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</si>
  <si>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</si>
  <si>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</si>
  <si>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</si>
  <si>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</si>
  <si>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</si>
  <si>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</si>
  <si>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</si>
  <si>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</si>
  <si>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</si>
  <si>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</si>
  <si>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</si>
  <si>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</si>
  <si>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</si>
  <si>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</si>
  <si>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</si>
  <si>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</si>
  <si>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</si>
  <si>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</si>
  <si>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</si>
  <si>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</si>
  <si>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</si>
  <si>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</si>
  <si>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</si>
  <si>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</si>
  <si>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</si>
  <si>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</si>
  <si>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</si>
  <si>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</si>
  <si>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</si>
  <si>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</si>
  <si>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</si>
  <si>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</si>
  <si>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</si>
  <si>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</si>
  <si>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</si>
  <si>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</si>
  <si>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</si>
  <si>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</si>
  <si>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</si>
  <si>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</si>
  <si>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</si>
  <si>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</si>
  <si>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</si>
  <si>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</si>
  <si>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</si>
  <si>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</si>
  <si>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</si>
  <si>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</si>
  <si>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</si>
  <si>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</si>
  <si>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</si>
  <si>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</si>
  <si>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</si>
  <si>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</si>
  <si>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</si>
  <si>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</si>
  <si>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</si>
  <si>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</si>
  <si>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</si>
  <si>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</si>
  <si>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</si>
  <si>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</si>
  <si>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</si>
  <si>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</si>
  <si>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</si>
  <si>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</si>
  <si>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</si>
  <si>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</si>
  <si>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</si>
  <si>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</si>
  <si>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</si>
  <si>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</si>
  <si>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</si>
  <si>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</si>
  <si>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</si>
  <si>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</si>
  <si>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</si>
  <si>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</si>
  <si>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</si>
  <si>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</si>
  <si>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</si>
  <si>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</si>
  <si>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</si>
  <si>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</si>
  <si>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</si>
  <si>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</si>
  <si>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</si>
  <si>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</si>
  <si>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</si>
  <si>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</si>
  <si>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</si>
  <si>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</si>
  <si>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</si>
  <si>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</si>
  <si>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</si>
  <si>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</si>
  <si>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</si>
  <si>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</si>
  <si>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</si>
  <si>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</si>
  <si>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</si>
  <si>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</si>
  <si>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</si>
  <si>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</si>
  <si>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</si>
  <si>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</si>
  <si>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</si>
  <si>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</si>
  <si>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</si>
  <si>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</si>
  <si>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</si>
  <si>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</si>
  <si>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</si>
  <si>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</si>
  <si>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</si>
  <si>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</si>
  <si>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</si>
  <si>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</si>
  <si>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</si>
  <si>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</si>
  <si>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</si>
  <si>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</si>
  <si>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</si>
  <si>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</si>
  <si>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</si>
  <si>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</si>
  <si>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</si>
  <si>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</si>
  <si>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</si>
  <si>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</si>
  <si>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</si>
  <si>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</si>
  <si>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</si>
  <si>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</si>
  <si>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</si>
  <si>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</si>
  <si>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</si>
  <si>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</si>
  <si>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</si>
  <si>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</si>
  <si>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</si>
  <si>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</si>
  <si>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</si>
  <si>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</si>
  <si>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</si>
  <si>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</si>
  <si>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</si>
  <si>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</si>
  <si>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</si>
  <si>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</si>
  <si>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</si>
  <si>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</si>
  <si>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</si>
  <si>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</si>
  <si>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</si>
  <si>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</si>
  <si>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</si>
  <si>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</si>
  <si>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</si>
  <si>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</si>
  <si>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</si>
  <si>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</si>
  <si>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</si>
  <si>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</si>
  <si>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</si>
  <si>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</si>
  <si>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</si>
  <si>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</si>
  <si>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</si>
  <si>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</si>
  <si>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</si>
  <si>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</si>
  <si>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</si>
  <si>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</si>
  <si>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</si>
  <si>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</si>
  <si>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</si>
  <si>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</si>
  <si>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</si>
  <si>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</si>
  <si>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</si>
  <si>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</si>
  <si>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</si>
  <si>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</si>
  <si>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</si>
  <si>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</si>
  <si>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</si>
  <si>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</si>
  <si>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</si>
  <si>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</si>
  <si>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</si>
  <si>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</si>
  <si>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</si>
  <si>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</si>
  <si>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</si>
  <si>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</si>
  <si>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</si>
  <si>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</si>
  <si>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</si>
  <si>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</si>
  <si>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</si>
  <si>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</si>
  <si>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</si>
  <si>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</si>
  <si>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</si>
  <si>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</si>
  <si>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</si>
  <si>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</si>
  <si>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</si>
  <si>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</si>
  <si>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</si>
  <si>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</si>
  <si>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</si>
  <si>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</si>
  <si>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</si>
  <si>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</si>
  <si>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</si>
  <si>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</si>
  <si>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</si>
  <si>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</si>
  <si>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</si>
  <si>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</si>
  <si>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</si>
  <si>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</si>
  <si>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</si>
  <si>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</si>
  <si>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</si>
  <si>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</si>
  <si>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</si>
  <si>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</si>
  <si>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</si>
  <si>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</si>
  <si>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</si>
  <si>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</si>
  <si>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</si>
  <si>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</si>
  <si>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</si>
  <si>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</si>
  <si>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</si>
  <si>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</si>
  <si>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</si>
  <si>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</si>
  <si>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</si>
  <si>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</si>
  <si>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</si>
  <si>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</si>
  <si>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</si>
  <si>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</si>
  <si>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</si>
  <si>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</si>
  <si>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</si>
  <si>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</si>
  <si>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</si>
  <si>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</si>
  <si>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</si>
  <si>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</si>
  <si>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</si>
  <si>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</si>
  <si>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</si>
  <si>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</si>
  <si>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</si>
  <si>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</si>
  <si>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</si>
  <si>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</si>
  <si>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</si>
  <si>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</si>
  <si>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</si>
  <si>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</si>
  <si>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</si>
  <si>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</si>
  <si>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</si>
  <si>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</si>
  <si>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</si>
  <si>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</si>
  <si>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</si>
  <si>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</si>
  <si>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</si>
  <si>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</si>
  <si>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</si>
  <si>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</si>
  <si>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</si>
  <si>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</si>
  <si>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</si>
  <si>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</si>
  <si>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</si>
  <si>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</si>
  <si>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</si>
  <si>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</si>
  <si>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</si>
  <si>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</si>
  <si>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</si>
  <si>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</si>
  <si>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</si>
  <si>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</si>
  <si>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</si>
  <si>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</si>
  <si>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</si>
  <si>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</si>
  <si>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</si>
  <si>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</si>
  <si>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</si>
  <si>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</si>
  <si>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</si>
  <si>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</si>
  <si>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</si>
  <si>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</si>
  <si>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</si>
  <si>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</si>
  <si>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</si>
  <si>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</si>
  <si>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</si>
  <si>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</si>
  <si>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</si>
  <si>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</si>
  <si>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</si>
  <si>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</si>
  <si>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</si>
  <si>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</si>
  <si>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</si>
  <si>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</si>
  <si>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</si>
  <si>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</si>
  <si>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</si>
  <si>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</si>
  <si>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</si>
  <si>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</si>
  <si>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</si>
  <si>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</si>
  <si>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</si>
  <si>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</si>
  <si>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</si>
  <si>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</si>
  <si>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</si>
  <si>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</si>
  <si>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</si>
  <si>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</si>
  <si>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</si>
  <si>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</si>
  <si>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</si>
  <si>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</si>
  <si>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</si>
  <si>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</si>
  <si>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</si>
  <si>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</si>
  <si>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</si>
  <si>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</si>
  <si>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</si>
  <si>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</si>
  <si>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</si>
  <si>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</si>
  <si>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</si>
  <si>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</si>
  <si>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</si>
  <si>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</si>
  <si>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</si>
  <si>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</si>
  <si>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</si>
  <si>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</si>
  <si>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</si>
  <si>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</si>
  <si>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</si>
  <si>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</si>
  <si>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</si>
  <si>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</si>
  <si>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</si>
  <si>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</si>
  <si>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</si>
  <si>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</si>
  <si>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</si>
  <si>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</si>
  <si>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</si>
  <si>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</si>
  <si>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</si>
  <si>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</si>
  <si>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</si>
  <si>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</si>
  <si>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</si>
  <si>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</si>
  <si>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</si>
  <si>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</si>
  <si>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</si>
  <si>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</si>
  <si>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</si>
  <si>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</si>
  <si>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</si>
  <si>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</si>
  <si>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</si>
  <si>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</si>
  <si>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</si>
  <si>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</si>
  <si>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</si>
  <si>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</si>
  <si>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</si>
  <si>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</si>
  <si>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</si>
  <si>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</si>
  <si>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</si>
  <si>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</si>
  <si>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</si>
  <si>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</si>
  <si>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</si>
  <si>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</si>
  <si>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</si>
  <si>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</si>
  <si>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</si>
  <si>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</si>
  <si>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</si>
  <si>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</si>
  <si>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</si>
  <si>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</si>
  <si>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</si>
  <si>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</si>
  <si>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</si>
  <si>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</si>
  <si>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</si>
  <si>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</si>
  <si>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</si>
  <si>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</si>
  <si>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</si>
  <si>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</si>
  <si>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</si>
  <si>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</si>
  <si>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</si>
  <si>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</si>
  <si>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</si>
  <si>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</si>
  <si>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</si>
  <si>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</si>
  <si>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</si>
  <si>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</si>
  <si>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</si>
  <si>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</si>
  <si>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</si>
  <si>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</si>
  <si>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</si>
  <si>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</si>
  <si>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</si>
  <si>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</si>
  <si>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</si>
  <si>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</si>
  <si>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</si>
  <si>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</si>
  <si>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</si>
  <si>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</si>
  <si>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</si>
  <si>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</si>
  <si>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</si>
  <si>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</si>
  <si>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</si>
  <si>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</si>
  <si>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</si>
  <si>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</si>
  <si>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</si>
  <si>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</si>
  <si>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</si>
  <si>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</si>
  <si>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</si>
  <si>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</si>
  <si>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</si>
  <si>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</si>
  <si>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</si>
  <si>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</si>
  <si>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</si>
  <si>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</si>
  <si>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</si>
  <si>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</si>
  <si>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</si>
  <si>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</si>
  <si>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</si>
  <si>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</si>
  <si>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</si>
  <si>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</si>
  <si>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</si>
  <si>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</si>
  <si>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</si>
  <si>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</si>
  <si>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</si>
  <si>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</si>
  <si>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</si>
  <si>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</si>
  <si>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</si>
  <si>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</si>
  <si>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</si>
  <si>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</si>
  <si>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</si>
  <si>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</si>
  <si>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</si>
  <si>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</si>
  <si>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</si>
  <si>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</si>
  <si>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</si>
  <si>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</si>
  <si>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</si>
  <si>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</si>
  <si>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</si>
  <si>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</si>
  <si>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</si>
  <si>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</si>
  <si>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</si>
  <si>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</si>
  <si>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</si>
  <si>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</si>
  <si>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</si>
  <si>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</si>
  <si>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</si>
  <si>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</si>
  <si>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</si>
  <si>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</si>
  <si>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</si>
  <si>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</si>
  <si>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</si>
  <si>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</si>
  <si>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</si>
  <si>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</si>
  <si>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</si>
  <si>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</si>
  <si>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</si>
  <si>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</si>
  <si>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</si>
  <si>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</si>
  <si>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</si>
  <si>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</si>
  <si>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</si>
  <si>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</si>
  <si>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</si>
  <si>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</si>
  <si>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</si>
  <si>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</si>
  <si>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</si>
  <si>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</si>
  <si>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</si>
  <si>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</si>
  <si>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</si>
  <si>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</si>
  <si>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</si>
  <si>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</si>
  <si>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</si>
  <si>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</si>
  <si>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</si>
  <si>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</si>
  <si>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</si>
  <si>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</si>
  <si>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</si>
  <si>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</si>
  <si>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</si>
  <si>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</si>
  <si>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</si>
  <si>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</si>
  <si>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</si>
  <si>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</si>
  <si>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</si>
  <si>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</si>
  <si>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</si>
  <si>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</si>
  <si>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</si>
  <si>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</si>
  <si>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</si>
  <si>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</si>
  <si>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</si>
  <si>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</si>
  <si>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</si>
  <si>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</si>
  <si>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</si>
  <si>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</si>
  <si>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</si>
  <si>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</si>
  <si>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</si>
  <si>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</si>
  <si>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</si>
  <si>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</si>
  <si>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</si>
  <si>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</si>
  <si>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</si>
  <si>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</si>
  <si>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</si>
  <si>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</si>
  <si>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</si>
  <si>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</si>
  <si>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</si>
  <si>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</si>
  <si>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</si>
  <si>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</si>
  <si>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</si>
  <si>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</si>
  <si>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</si>
  <si>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</si>
  <si>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</si>
  <si>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</si>
  <si>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</si>
  <si>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</si>
  <si>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</si>
  <si>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</si>
  <si>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</si>
  <si>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</si>
  <si>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</si>
  <si>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</si>
  <si>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</si>
  <si>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</si>
  <si>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</si>
  <si>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</si>
  <si>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</si>
  <si>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</si>
  <si>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</si>
  <si>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</si>
  <si>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</si>
  <si>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</si>
  <si>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</si>
  <si>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</si>
  <si>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</si>
  <si>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</si>
  <si>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</si>
  <si>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</si>
  <si>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</si>
  <si>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</si>
  <si>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</si>
  <si>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</si>
  <si>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</si>
  <si>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</si>
  <si>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</si>
  <si>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</si>
  <si>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</si>
  <si>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</si>
  <si>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</si>
  <si>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</si>
  <si>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</si>
  <si>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</si>
  <si>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</si>
  <si>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</si>
  <si>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</si>
  <si>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</si>
  <si>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</si>
  <si>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</si>
  <si>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</si>
  <si>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</si>
  <si>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</si>
  <si>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</si>
  <si>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</si>
  <si>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</si>
  <si>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</si>
  <si>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</si>
  <si>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</si>
  <si>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</si>
  <si>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</si>
  <si>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</si>
  <si>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</si>
  <si>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</si>
  <si>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</si>
  <si>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</si>
  <si>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</si>
  <si>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</si>
  <si>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</si>
  <si>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</si>
  <si>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</si>
  <si>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</si>
  <si>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</si>
  <si>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</si>
  <si>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</si>
  <si>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</si>
  <si>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</si>
  <si>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</si>
  <si>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</si>
  <si>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</si>
  <si>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</si>
  <si>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</si>
  <si>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</si>
  <si>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</si>
  <si>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</si>
  <si>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</si>
  <si>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</si>
  <si>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</si>
  <si>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</si>
  <si>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</si>
  <si>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</si>
  <si>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</si>
  <si>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</si>
  <si>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</si>
  <si>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</si>
  <si>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</si>
  <si>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</si>
  <si>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</si>
  <si>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</si>
  <si>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</si>
  <si>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</si>
  <si>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</si>
  <si>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</si>
  <si>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</si>
  <si>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</si>
  <si>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</si>
  <si>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</si>
  <si>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</si>
  <si>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</si>
  <si>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</si>
  <si>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</si>
  <si>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</si>
  <si>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</si>
  <si>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</si>
  <si>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</si>
  <si>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</si>
  <si>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</si>
  <si>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</si>
  <si>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</si>
  <si>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</si>
  <si>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</si>
  <si>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</si>
  <si>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</si>
  <si>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</si>
  <si>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</si>
  <si>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</si>
  <si>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</si>
  <si>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</si>
  <si>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</si>
  <si>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</si>
  <si>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</si>
  <si>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</si>
  <si>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</si>
  <si>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</si>
  <si>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</si>
  <si>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</si>
  <si>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</si>
  <si>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</si>
  <si>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</si>
  <si>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</si>
  <si>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</si>
  <si>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</si>
  <si>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</si>
  <si>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</si>
  <si>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</si>
  <si>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</si>
  <si>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</si>
  <si>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</si>
  <si>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</si>
  <si>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</si>
  <si>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</si>
  <si>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</si>
  <si>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</si>
  <si>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</si>
  <si>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</si>
  <si>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</si>
  <si>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</si>
  <si>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</si>
  <si>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</si>
  <si>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</si>
  <si>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</si>
  <si>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</si>
  <si>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</si>
  <si>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</si>
  <si>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</si>
  <si>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</si>
  <si>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</si>
  <si>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</si>
  <si>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</si>
  <si>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</si>
  <si>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</si>
  <si>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</si>
  <si>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</si>
  <si>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</si>
  <si>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</si>
  <si>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</si>
  <si>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</si>
  <si>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</si>
  <si>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</si>
  <si>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</si>
  <si>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</si>
  <si>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</si>
  <si>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</si>
  <si>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</si>
  <si>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</si>
  <si>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</si>
  <si>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</si>
  <si>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</si>
  <si>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</si>
  <si>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</si>
  <si>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</si>
  <si>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</si>
  <si>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</si>
  <si>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</si>
  <si>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</si>
  <si>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</si>
  <si>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</si>
  <si>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</si>
  <si>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</si>
  <si>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</si>
  <si>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</si>
  <si>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</si>
  <si>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</si>
  <si>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</si>
  <si>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</si>
  <si>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</si>
  <si>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</si>
  <si>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</si>
  <si>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</si>
  <si>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</si>
  <si>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</si>
  <si>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</si>
  <si>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</si>
  <si>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</si>
  <si>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</si>
  <si>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</si>
  <si>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</si>
  <si>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</si>
  <si>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</si>
  <si>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</si>
  <si>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</si>
  <si>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</si>
  <si>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</si>
  <si>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</si>
  <si>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</si>
  <si>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</si>
  <si>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</si>
  <si>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</si>
  <si>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</si>
  <si>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</si>
  <si>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</si>
  <si>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</si>
  <si>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</si>
  <si>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</si>
  <si>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</si>
  <si>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</si>
  <si>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</si>
  <si>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</si>
  <si>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</si>
  <si>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</si>
  <si>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</si>
  <si>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</si>
  <si>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</si>
  <si>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</si>
  <si>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</si>
  <si>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</si>
  <si>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</si>
  <si>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</si>
  <si>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</si>
  <si>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</si>
  <si>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</si>
  <si>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</si>
  <si>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</si>
  <si>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</si>
  <si>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</si>
  <si>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</si>
  <si>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</si>
  <si>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</si>
  <si>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</si>
  <si>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</si>
  <si>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</si>
  <si>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</si>
  <si>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</si>
  <si>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</si>
  <si>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</si>
  <si>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</si>
  <si>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</si>
  <si>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</si>
  <si>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</si>
  <si>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</si>
  <si>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</si>
  <si>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</si>
  <si>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</si>
  <si>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</si>
  <si>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</si>
  <si>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</si>
  <si>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</si>
  <si>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</si>
  <si>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</si>
  <si>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</si>
  <si>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</si>
  <si>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</si>
  <si>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</si>
  <si>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</si>
  <si>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</si>
  <si>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</si>
  <si>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</si>
  <si>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</si>
  <si>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</si>
  <si>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</si>
  <si>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</si>
  <si>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</si>
  <si>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</si>
  <si>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</si>
  <si>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</si>
  <si>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</si>
  <si>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</si>
  <si>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</si>
  <si>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</si>
  <si>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</si>
  <si>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</si>
  <si>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</si>
  <si>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</si>
  <si>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</si>
  <si>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</si>
  <si>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</si>
  <si>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</si>
  <si>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</si>
  <si>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</si>
  <si>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</si>
  <si>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</si>
  <si>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</si>
  <si>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</si>
  <si>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</si>
  <si>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</si>
  <si>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</si>
  <si>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</si>
  <si>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</si>
  <si>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</si>
  <si>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</si>
  <si>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</si>
  <si>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</si>
  <si>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</si>
  <si>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</si>
  <si>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</si>
  <si>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</si>
  <si>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</si>
  <si>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</si>
  <si>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</si>
  <si>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</si>
  <si>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</si>
  <si>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</si>
  <si>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</si>
  <si>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</si>
  <si>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</si>
  <si>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</si>
  <si>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</si>
  <si>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</si>
  <si>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</si>
  <si>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</si>
  <si>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</si>
  <si>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</si>
  <si>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</si>
  <si>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</si>
  <si>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</si>
  <si>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</si>
  <si>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</si>
  <si>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</si>
  <si>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</si>
  <si>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</si>
  <si>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</si>
  <si>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</si>
  <si>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</si>
  <si>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</si>
  <si>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</si>
  <si>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</si>
  <si>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</si>
  <si>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</si>
  <si>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</si>
  <si>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</si>
  <si>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</si>
  <si>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</si>
  <si>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</si>
  <si>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</si>
  <si>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</si>
  <si>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</si>
  <si>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</si>
  <si>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</si>
  <si>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</si>
  <si>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</si>
  <si>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</si>
  <si>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</si>
  <si>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</si>
  <si>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</si>
  <si>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</si>
  <si>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</si>
  <si>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</si>
  <si>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</si>
  <si>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</si>
  <si>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</si>
  <si>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</si>
  <si>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</si>
  <si>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</si>
  <si>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</si>
  <si>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</si>
  <si>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</si>
  <si>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</si>
  <si>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</si>
  <si>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</si>
  <si>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</si>
  <si>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</si>
  <si>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</si>
  <si>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</si>
  <si>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</si>
  <si>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</si>
  <si>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</si>
  <si>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</si>
  <si>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</si>
  <si>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</si>
  <si>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</si>
  <si>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</si>
  <si>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</si>
  <si>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</si>
  <si>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</si>
  <si>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</si>
  <si>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</si>
  <si>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</si>
  <si>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</si>
  <si>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</si>
  <si>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</si>
  <si>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</si>
  <si>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</si>
  <si>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</si>
  <si>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</si>
  <si>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</si>
  <si>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</si>
  <si>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</si>
  <si>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</si>
  <si>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</si>
  <si>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</si>
  <si>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</si>
  <si>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</si>
  <si>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</si>
  <si>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</si>
  <si>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</si>
  <si>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</si>
  <si>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</si>
  <si>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</si>
  <si>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</si>
  <si>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</si>
  <si>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</si>
  <si>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</si>
  <si>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</si>
  <si>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</si>
  <si>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</si>
  <si>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</si>
  <si>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</si>
  <si>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</si>
  <si>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</si>
  <si>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</si>
  <si>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</si>
  <si>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</si>
  <si>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</si>
  <si>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</si>
  <si>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</si>
  <si>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</si>
  <si>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</si>
  <si>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</si>
  <si>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</si>
  <si>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</si>
  <si>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</si>
  <si>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</si>
  <si>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</si>
  <si>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</si>
  <si>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</si>
  <si>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</si>
  <si>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</si>
  <si>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</si>
  <si>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</si>
  <si>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</si>
  <si>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</si>
  <si>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</si>
  <si>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</si>
  <si>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</si>
  <si>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</si>
  <si>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</si>
  <si>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</si>
  <si>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</si>
  <si>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</si>
  <si>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</si>
  <si>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</si>
  <si>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</si>
  <si>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</si>
  <si>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</si>
  <si>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</si>
  <si>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</si>
  <si>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</si>
  <si>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</si>
  <si>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</si>
  <si>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</si>
  <si>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</si>
  <si>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</si>
  <si>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</si>
  <si>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</si>
  <si>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</si>
  <si>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</si>
  <si>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</si>
  <si>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</si>
  <si>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</si>
  <si>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</si>
  <si>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</si>
  <si>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</si>
  <si>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</si>
  <si>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</si>
  <si>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</si>
  <si>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</si>
  <si>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</si>
  <si>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</si>
  <si>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</si>
  <si>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</si>
  <si>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</si>
  <si>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</si>
  <si>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</si>
  <si>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</si>
  <si>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</si>
  <si>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</si>
  <si>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</si>
  <si>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</si>
  <si>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</si>
  <si>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</si>
  <si>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</si>
  <si>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</si>
  <si>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</si>
  <si>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</si>
  <si>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</si>
  <si>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</si>
  <si>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</si>
  <si>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</si>
  <si>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</si>
  <si>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</si>
  <si>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</si>
  <si>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</si>
  <si>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</si>
  <si>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</si>
  <si>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</si>
  <si>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</si>
  <si>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</si>
  <si>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</si>
  <si>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</si>
  <si>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</si>
  <si>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</si>
  <si>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</si>
  <si>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</si>
  <si>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</si>
  <si>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</si>
  <si>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</si>
  <si>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</si>
  <si>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</si>
  <si>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</si>
  <si>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</si>
  <si>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</si>
  <si>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</si>
  <si>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</si>
  <si>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</si>
  <si>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</si>
  <si>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</si>
  <si>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</si>
  <si>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</si>
  <si>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</si>
  <si>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</si>
  <si>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</si>
  <si>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</si>
  <si>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</si>
  <si>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</si>
  <si>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</si>
  <si>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</si>
  <si>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</si>
  <si>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</si>
  <si>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</si>
  <si>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</si>
  <si>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</si>
  <si>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</si>
  <si>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</si>
  <si>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</si>
  <si>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</si>
  <si>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</si>
  <si>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</si>
  <si>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</si>
  <si>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</si>
  <si>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</si>
  <si>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</si>
  <si>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</si>
  <si>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</si>
  <si>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</si>
  <si>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</si>
  <si>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</si>
  <si>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</si>
  <si>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</si>
  <si>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</si>
  <si>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</si>
  <si>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</si>
  <si>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</si>
  <si>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</si>
  <si>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</si>
  <si>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</si>
  <si>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</si>
  <si>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</si>
  <si>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</si>
  <si>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</si>
  <si>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</si>
  <si>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</si>
  <si>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</si>
  <si>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</si>
  <si>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</si>
  <si>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</si>
  <si>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</si>
  <si>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</si>
  <si>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</si>
  <si>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</si>
  <si>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</si>
  <si>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</si>
  <si>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</si>
  <si>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</si>
  <si>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</si>
  <si>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</si>
  <si>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</si>
  <si>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</si>
  <si>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</si>
  <si>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</si>
  <si>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</si>
  <si>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</si>
  <si>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</si>
  <si>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</si>
  <si>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</si>
  <si>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</si>
  <si>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</si>
  <si>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</si>
  <si>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</si>
  <si>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</si>
  <si>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</si>
  <si>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</si>
  <si>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</si>
  <si>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</si>
  <si>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</si>
  <si>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</si>
  <si>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</si>
  <si>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</si>
  <si>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</si>
  <si>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</si>
  <si>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</si>
  <si>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</si>
  <si>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</si>
  <si>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</si>
  <si>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</si>
  <si>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</si>
  <si>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</si>
  <si>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</si>
  <si>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</si>
  <si>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</si>
  <si>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</si>
  <si>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</si>
  <si>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</si>
  <si>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</si>
  <si>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</si>
  <si>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</si>
  <si>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</si>
  <si>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</si>
  <si>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</si>
  <si>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</si>
  <si>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</si>
  <si>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</si>
  <si>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</si>
  <si>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</si>
  <si>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</si>
  <si>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</si>
  <si>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</si>
  <si>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</si>
  <si>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</si>
  <si>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</si>
  <si>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</si>
  <si>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</si>
  <si>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</si>
  <si>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</si>
  <si>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</si>
  <si>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</si>
  <si>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</si>
  <si>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</si>
  <si>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</si>
  <si>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</si>
  <si>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</si>
  <si>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</si>
  <si>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</si>
  <si>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</si>
  <si>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</si>
  <si>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</si>
  <si>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</si>
  <si>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</si>
  <si>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</si>
  <si>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</si>
  <si>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</si>
  <si>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</si>
  <si>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</si>
  <si>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</si>
  <si>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</si>
  <si>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</si>
  <si>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</si>
  <si>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</si>
  <si>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</si>
  <si>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</si>
  <si>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</si>
  <si>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</si>
  <si>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</si>
  <si>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</si>
  <si>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</si>
  <si>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</si>
  <si>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</si>
  <si>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</si>
  <si>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</si>
  <si>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</si>
  <si>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</si>
  <si>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</si>
  <si>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</si>
  <si>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</si>
  <si>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</si>
  <si>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</si>
  <si>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</si>
  <si>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</si>
  <si>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</si>
  <si>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</si>
  <si>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</si>
  <si>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</si>
  <si>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</si>
  <si>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</si>
  <si>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</si>
  <si>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</si>
  <si>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</si>
  <si>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</si>
  <si>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</si>
  <si>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</si>
  <si>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</si>
  <si>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</si>
  <si>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</si>
  <si>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</si>
  <si>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</si>
  <si>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</si>
  <si>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</si>
  <si>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</si>
  <si>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</si>
  <si>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</si>
  <si>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</si>
  <si>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</si>
  <si>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</si>
  <si>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</si>
  <si>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</si>
  <si>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</si>
  <si>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</si>
  <si>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</si>
  <si>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</si>
  <si>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</si>
  <si>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</si>
  <si>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</si>
  <si>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</si>
  <si>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</si>
  <si>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</si>
  <si>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</si>
  <si>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</si>
  <si>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</si>
  <si>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</si>
  <si>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</si>
  <si>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</si>
  <si>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</si>
  <si>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</si>
  <si>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</si>
  <si>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</si>
  <si>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</si>
  <si>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</si>
  <si>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</si>
  <si>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</si>
  <si>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</si>
  <si>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</si>
  <si>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</si>
  <si>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</si>
  <si>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</si>
  <si>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</si>
  <si>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</si>
  <si>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</si>
  <si>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</si>
  <si>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</si>
  <si>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</si>
  <si>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</si>
  <si>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</si>
  <si>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</si>
  <si>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</si>
  <si>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</si>
  <si>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</si>
  <si>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</si>
  <si>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</si>
  <si>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</si>
  <si>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</si>
  <si>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</si>
  <si>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</si>
  <si>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</si>
  <si>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</si>
  <si>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</si>
  <si>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</si>
  <si>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</si>
  <si>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</si>
  <si>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</si>
  <si>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</si>
  <si>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</si>
  <si>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</si>
  <si>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</si>
  <si>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</si>
  <si>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</si>
  <si>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</si>
  <si>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</si>
  <si>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</si>
  <si>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</si>
  <si>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</si>
  <si>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</si>
  <si>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</si>
  <si>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</si>
  <si>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</si>
  <si>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</si>
  <si>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</si>
  <si>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</si>
  <si>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</si>
  <si>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</si>
  <si>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</si>
  <si>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</si>
  <si>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</si>
  <si>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</si>
  <si>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</si>
  <si>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</si>
  <si>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</si>
  <si>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</si>
  <si>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</si>
  <si>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</si>
  <si>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</si>
  <si>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</si>
  <si>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</si>
  <si>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</si>
  <si>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</si>
  <si>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</si>
  <si>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</si>
  <si>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</si>
  <si>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</si>
  <si>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</si>
  <si>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</si>
  <si>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</si>
  <si>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</si>
  <si>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</si>
  <si>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</si>
  <si>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</si>
  <si>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</si>
  <si>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</si>
  <si>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</si>
  <si>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</si>
  <si>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</si>
  <si>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</si>
  <si>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</si>
  <si>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</si>
  <si>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</si>
  <si>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</si>
  <si>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</si>
  <si>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</si>
  <si>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</si>
  <si>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</si>
  <si>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</si>
  <si>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</si>
  <si>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</si>
  <si>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</si>
  <si>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</si>
  <si>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</si>
  <si>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</si>
  <si>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</si>
  <si>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</si>
  <si>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</si>
  <si>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</si>
  <si>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</si>
  <si>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</si>
  <si>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</si>
  <si>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</si>
  <si>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</si>
  <si>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</si>
  <si>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</si>
  <si>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</si>
  <si>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</si>
  <si>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</si>
  <si>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</si>
  <si>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</si>
  <si>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</si>
  <si>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</si>
  <si>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</si>
  <si>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</si>
  <si>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</si>
  <si>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</si>
  <si>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</si>
  <si>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</si>
  <si>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</si>
  <si>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</si>
  <si>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</si>
  <si>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</si>
  <si>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</si>
  <si>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</si>
  <si>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</si>
  <si>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</si>
  <si>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</si>
  <si>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</si>
  <si>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</si>
  <si>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</si>
  <si>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</si>
  <si>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</si>
  <si>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</si>
  <si>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</si>
  <si>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</si>
  <si>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</si>
  <si>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</si>
  <si>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</si>
  <si>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</si>
  <si>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</si>
  <si>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</si>
  <si>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</si>
  <si>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</si>
  <si>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</si>
  <si>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</si>
  <si>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</si>
  <si>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</si>
  <si>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</si>
  <si>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</si>
  <si>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</si>
  <si>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</si>
  <si>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</si>
  <si>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</si>
  <si>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</si>
  <si>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</si>
  <si>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</si>
  <si>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</si>
  <si>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</si>
  <si>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</si>
  <si>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</si>
  <si>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</si>
  <si>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</si>
  <si>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</si>
  <si>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</si>
  <si>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</si>
  <si>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</si>
  <si>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</si>
  <si>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</si>
  <si>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</si>
  <si>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</si>
  <si>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</si>
  <si>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</si>
  <si>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</si>
  <si>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</si>
  <si>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</si>
  <si>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</si>
  <si>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</si>
  <si>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</si>
  <si>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</si>
  <si>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</si>
  <si>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</si>
  <si>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</si>
  <si>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</si>
  <si>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</si>
  <si>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</si>
  <si>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</si>
  <si>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</si>
  <si>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</si>
  <si>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</si>
  <si>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</si>
  <si>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</si>
  <si>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</si>
  <si>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</si>
  <si>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</si>
  <si>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</si>
  <si>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</si>
  <si>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</si>
  <si>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</si>
  <si>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</si>
  <si>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</si>
  <si>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</si>
  <si>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</si>
  <si>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</si>
  <si>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</si>
  <si>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</si>
  <si>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</si>
  <si>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</si>
  <si>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</si>
  <si>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</si>
  <si>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</si>
  <si>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</si>
  <si>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</si>
  <si>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</si>
  <si>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</si>
  <si>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</si>
  <si>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</si>
  <si>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</si>
  <si>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</si>
  <si>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</si>
  <si>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</si>
  <si>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</si>
  <si>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</si>
  <si>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</si>
  <si>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</si>
  <si>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</si>
  <si>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</si>
  <si>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</si>
  <si>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</si>
  <si>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</si>
  <si>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</si>
  <si>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</si>
  <si>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</si>
  <si>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</si>
  <si>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</si>
  <si>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</si>
  <si>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</si>
  <si>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</si>
  <si>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</si>
  <si>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</si>
  <si>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</si>
  <si>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</si>
  <si>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</si>
  <si>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</si>
  <si>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</si>
  <si>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</si>
  <si>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</si>
  <si>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</si>
  <si>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</si>
  <si>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</si>
  <si>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</si>
  <si>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</si>
  <si>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</si>
  <si>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</si>
  <si>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</si>
  <si>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</si>
  <si>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</si>
  <si>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</si>
  <si>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</si>
  <si>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</si>
  <si>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</si>
  <si>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</si>
  <si>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</si>
  <si>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</si>
  <si>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</si>
  <si>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</si>
  <si>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</si>
  <si>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</si>
  <si>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</si>
  <si>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</si>
  <si>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</si>
  <si>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</si>
  <si>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</si>
  <si>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</si>
  <si>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</si>
  <si>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</si>
  <si>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</si>
  <si>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</si>
  <si>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</si>
  <si>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</si>
  <si>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</si>
  <si>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</si>
  <si>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</si>
  <si>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</si>
  <si>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</si>
  <si>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</si>
  <si>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</si>
  <si>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</si>
  <si>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</si>
  <si>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</si>
  <si>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</si>
  <si>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</si>
  <si>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</si>
  <si>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</si>
  <si>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</si>
  <si>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</si>
  <si>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</si>
  <si>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</si>
  <si>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</si>
  <si>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</si>
  <si>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</si>
  <si>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</si>
  <si>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</si>
  <si>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</si>
  <si>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</si>
  <si>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</si>
  <si>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</si>
  <si>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</si>
  <si>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</si>
  <si>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</si>
  <si>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</si>
  <si>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</si>
  <si>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</si>
  <si>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</si>
  <si>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</si>
  <si>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</si>
  <si>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</si>
  <si>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</si>
  <si>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</si>
  <si>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</si>
  <si>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</si>
  <si>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</si>
  <si>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</si>
  <si>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</si>
  <si>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</si>
  <si>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</si>
  <si>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</si>
  <si>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</si>
  <si>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</si>
  <si>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</si>
  <si>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</si>
  <si>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</si>
  <si>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</si>
  <si>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</si>
  <si>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</si>
  <si>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</si>
  <si>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</si>
  <si>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</si>
  <si>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</si>
  <si>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</si>
  <si>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</si>
  <si>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</si>
  <si>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</si>
  <si>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</si>
  <si>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</si>
  <si>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</si>
  <si>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</si>
  <si>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</si>
  <si>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</si>
  <si>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</si>
  <si>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</si>
  <si>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</si>
  <si>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</si>
  <si>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</si>
  <si>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</si>
  <si>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</si>
  <si>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</si>
  <si>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</si>
  <si>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</si>
  <si>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</si>
  <si>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</si>
  <si>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</si>
  <si>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</si>
  <si>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</si>
  <si>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</si>
  <si>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</si>
  <si>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</si>
  <si>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</si>
  <si>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</si>
  <si>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</si>
  <si>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</si>
  <si>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</si>
  <si>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</si>
  <si>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</si>
  <si>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</si>
  <si>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</si>
  <si>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</si>
  <si>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</si>
  <si>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</si>
  <si>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</si>
  <si>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</si>
  <si>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</si>
  <si>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</si>
  <si>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</si>
  <si>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</si>
  <si>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</si>
  <si>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</si>
  <si>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</si>
  <si>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</si>
  <si>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</si>
  <si>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</si>
  <si>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</si>
  <si>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</si>
  <si>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</si>
  <si>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</si>
  <si>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</si>
  <si>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</si>
  <si>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</si>
  <si>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</si>
  <si>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</si>
  <si>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</si>
  <si>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</si>
  <si>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</si>
  <si>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</si>
  <si>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</si>
  <si>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</si>
  <si>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</si>
  <si>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</si>
  <si>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</si>
  <si>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</si>
  <si>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</si>
  <si>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</si>
  <si>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</si>
  <si>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</si>
  <si>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</si>
  <si>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</si>
  <si>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</si>
  <si>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</si>
  <si>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</si>
  <si>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</si>
  <si>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</si>
  <si>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</si>
  <si>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</si>
  <si>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</si>
  <si>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</si>
  <si>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</si>
  <si>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</si>
  <si>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</si>
  <si>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</si>
  <si>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</si>
  <si>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</si>
  <si>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</si>
  <si>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</si>
  <si>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</si>
  <si>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</si>
  <si>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</si>
  <si>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</si>
  <si>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</si>
  <si>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</si>
  <si>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</si>
  <si>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</si>
  <si>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</si>
  <si>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</si>
  <si>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</si>
  <si>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</si>
  <si>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</si>
  <si>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</si>
  <si>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</si>
  <si>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</si>
  <si>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</si>
  <si>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</si>
  <si>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</si>
  <si>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</si>
  <si>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</si>
  <si>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</si>
  <si>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</si>
  <si>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</si>
  <si>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</si>
  <si>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</si>
  <si>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</si>
  <si>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</si>
  <si>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</si>
  <si>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</si>
  <si>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</si>
  <si>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</si>
  <si>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</si>
  <si>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</si>
  <si>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</si>
  <si>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</si>
  <si>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</si>
  <si>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</si>
  <si>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</si>
  <si>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</si>
  <si>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</si>
  <si>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</si>
  <si>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</si>
  <si>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</si>
  <si>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</si>
  <si>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</si>
  <si>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</si>
  <si>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</si>
  <si>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</si>
  <si>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</si>
  <si>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</si>
  <si>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</si>
  <si>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</si>
  <si>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</si>
  <si>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</si>
  <si>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</si>
  <si>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</si>
  <si>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</si>
  <si>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</si>
  <si>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</si>
  <si>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</si>
  <si>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</si>
  <si>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</si>
  <si>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</si>
  <si>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</si>
  <si>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</si>
  <si>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</si>
  <si>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</si>
  <si>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</si>
  <si>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</si>
  <si>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</si>
  <si>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</si>
  <si>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</si>
  <si>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</si>
  <si>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</si>
  <si>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</si>
  <si>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</si>
  <si>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</si>
  <si>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</si>
  <si>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</si>
  <si>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</si>
  <si>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</si>
  <si>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</si>
  <si>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</si>
  <si>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</si>
  <si>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</si>
  <si>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</si>
  <si>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</si>
  <si>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</si>
  <si>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</si>
  <si>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</si>
  <si>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</si>
  <si>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</si>
  <si>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</si>
  <si>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</si>
  <si>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</si>
  <si>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</si>
  <si>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</si>
  <si>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</si>
  <si>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</si>
  <si>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</si>
  <si>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</si>
  <si>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</si>
  <si>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</si>
  <si>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</si>
  <si>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</si>
  <si>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</si>
  <si>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</si>
  <si>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</si>
  <si>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</si>
  <si>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</si>
  <si>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</si>
  <si>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</si>
  <si>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</si>
  <si>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</si>
  <si>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</si>
  <si>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</si>
  <si>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</si>
  <si>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</si>
  <si>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</si>
  <si>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</si>
  <si>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</si>
  <si>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</si>
  <si>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</si>
  <si>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</si>
  <si>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</si>
  <si>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</si>
  <si>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</si>
  <si>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</si>
  <si>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</si>
  <si>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</si>
  <si>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</si>
  <si>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</si>
  <si>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</si>
  <si>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</si>
  <si>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</si>
  <si>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</si>
  <si>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</si>
  <si>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</si>
  <si>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</si>
  <si>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</si>
  <si>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</si>
  <si>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</si>
  <si>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</si>
  <si>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</si>
  <si>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</si>
  <si>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</si>
  <si>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</si>
  <si>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</si>
  <si>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</si>
  <si>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</si>
  <si>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</si>
  <si>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</si>
  <si>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</si>
  <si>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</si>
  <si>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</si>
  <si>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</si>
  <si>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</si>
  <si>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</si>
  <si>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</si>
  <si>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</si>
  <si>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</si>
  <si>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</si>
  <si>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</si>
  <si>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</si>
  <si>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</si>
  <si>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</si>
  <si>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</si>
  <si>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</si>
  <si>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</si>
  <si>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</si>
  <si>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</si>
  <si>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</si>
  <si>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</si>
  <si>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</si>
  <si>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</si>
  <si>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</si>
  <si>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</si>
  <si>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</si>
  <si>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</si>
  <si>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</si>
  <si>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</si>
  <si>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</si>
  <si>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</si>
  <si>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</si>
  <si>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</si>
  <si>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</si>
  <si>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</si>
  <si>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</si>
  <si>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</si>
  <si>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</si>
  <si>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</si>
  <si>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</si>
  <si>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</si>
  <si>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</si>
  <si>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</si>
  <si>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</si>
  <si>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</si>
  <si>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</si>
  <si>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</si>
  <si>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</si>
  <si>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</si>
  <si>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</si>
  <si>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</si>
  <si>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</si>
  <si>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</si>
  <si>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</si>
  <si>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</si>
  <si>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</si>
  <si>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</si>
  <si>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</si>
  <si>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</si>
  <si>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</si>
  <si>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</si>
  <si>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</si>
  <si>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</si>
  <si>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</si>
  <si>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</si>
  <si>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</si>
  <si>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</si>
  <si>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</si>
  <si>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</si>
  <si>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</si>
  <si>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</si>
  <si>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</si>
  <si>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</si>
  <si>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</si>
  <si>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</si>
  <si>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</si>
  <si>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</si>
  <si>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</si>
  <si>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</si>
  <si>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</si>
  <si>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</si>
  <si>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</si>
  <si>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</si>
  <si>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</si>
  <si>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</si>
  <si>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</si>
  <si>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</si>
  <si>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</si>
  <si>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</si>
  <si>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</si>
  <si>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</si>
  <si>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</si>
  <si>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</si>
  <si>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</si>
  <si>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</si>
  <si>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</si>
  <si>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</si>
  <si>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</si>
  <si>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</si>
  <si>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</si>
  <si>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</si>
  <si>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</si>
  <si>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</si>
  <si>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</si>
  <si>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</si>
  <si>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</si>
  <si>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</si>
  <si>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</si>
  <si>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</si>
  <si>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</si>
  <si>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</si>
  <si>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</si>
  <si>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</si>
  <si>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</si>
  <si>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</si>
  <si>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</si>
  <si>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</si>
  <si>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</si>
  <si>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</si>
  <si>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</si>
  <si>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</si>
  <si>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</si>
  <si>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</si>
  <si>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</si>
  <si>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</si>
  <si>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</si>
  <si>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</si>
  <si>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</si>
  <si>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</si>
  <si>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</si>
  <si>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</si>
  <si>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</si>
  <si>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</si>
  <si>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</si>
  <si>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</si>
  <si>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</si>
  <si>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</si>
  <si>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</si>
  <si>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</si>
  <si>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</si>
  <si>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</si>
  <si>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</si>
  <si>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</si>
  <si>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</si>
  <si>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</si>
  <si>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</si>
  <si>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</si>
  <si>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</si>
  <si>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</si>
  <si>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</si>
  <si>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</si>
  <si>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</si>
  <si>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</si>
  <si>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</si>
  <si>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</si>
  <si>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</si>
  <si>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</si>
  <si>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</si>
  <si>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</si>
  <si>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</si>
  <si>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</si>
  <si>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</si>
  <si>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</si>
  <si>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</si>
  <si>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</si>
  <si>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</si>
  <si>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</si>
  <si>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</si>
  <si>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</si>
  <si>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</si>
  <si>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</si>
  <si>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</si>
  <si>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</si>
  <si>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</si>
  <si>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</si>
  <si>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</si>
  <si>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</si>
  <si>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</si>
  <si>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</si>
  <si>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</si>
  <si>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</si>
  <si>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</si>
  <si>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</si>
  <si>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</si>
  <si>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</si>
  <si>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</si>
  <si>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</si>
  <si>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</si>
  <si>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</si>
  <si>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</si>
  <si>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</si>
  <si>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</si>
  <si>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</si>
  <si>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</si>
  <si>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</si>
  <si>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</si>
  <si>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</si>
  <si>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</si>
  <si>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</si>
  <si>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</si>
  <si>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</si>
  <si>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</si>
  <si>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</si>
  <si>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</si>
  <si>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</si>
  <si>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</si>
  <si>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</si>
  <si>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</si>
  <si>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</si>
  <si>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</si>
  <si>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</si>
  <si>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</si>
  <si>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</si>
  <si>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</si>
  <si>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</si>
  <si>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</si>
  <si>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</si>
  <si>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</si>
  <si>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</si>
  <si>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</si>
  <si>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</si>
  <si>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</si>
  <si>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</si>
  <si>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</si>
  <si>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</si>
  <si>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</si>
  <si>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</si>
  <si>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</si>
  <si>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</si>
  <si>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</si>
  <si>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</si>
  <si>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</si>
  <si>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</si>
  <si>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</si>
  <si>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</si>
  <si>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</si>
  <si>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</si>
  <si>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</si>
  <si>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</si>
  <si>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</si>
  <si>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</si>
  <si>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</si>
  <si>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</si>
  <si>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</si>
  <si>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</si>
  <si>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</si>
  <si>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</si>
  <si>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</si>
  <si>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</si>
  <si>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</si>
  <si>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</si>
  <si>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</si>
  <si>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</si>
  <si>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</si>
  <si>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</si>
  <si>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</si>
  <si>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</si>
  <si>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</si>
  <si>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</si>
  <si>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</si>
  <si>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</si>
  <si>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</si>
  <si>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</si>
  <si>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</si>
  <si>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</si>
  <si>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</si>
  <si>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</si>
  <si>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</si>
  <si>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</si>
  <si>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</si>
  <si>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</si>
  <si>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</si>
  <si>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</si>
  <si>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</si>
  <si>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</si>
  <si>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</si>
  <si>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</si>
  <si>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</si>
  <si>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</si>
  <si>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</si>
  <si>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</si>
  <si>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</si>
  <si>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</si>
  <si>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</si>
  <si>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</si>
  <si>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</si>
  <si>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</si>
  <si>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</si>
  <si>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</si>
  <si>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</si>
  <si>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</si>
  <si>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</si>
  <si>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</si>
  <si>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</si>
  <si>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</si>
  <si>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</si>
  <si>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</si>
  <si>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</si>
  <si>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</si>
  <si>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</si>
  <si>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</si>
  <si>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</si>
  <si>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</si>
  <si>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</si>
  <si>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</si>
  <si>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</si>
  <si>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</si>
  <si>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</si>
  <si>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</si>
  <si>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</si>
  <si>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</si>
  <si>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</si>
  <si>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</si>
  <si>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</si>
  <si>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</si>
  <si>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</si>
  <si>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</si>
  <si>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</si>
  <si>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</si>
  <si>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</si>
  <si>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</si>
  <si>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</si>
  <si>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</si>
  <si>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</si>
  <si>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</si>
  <si>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</si>
  <si>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</si>
  <si>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</si>
  <si>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</si>
  <si>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</si>
  <si>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</si>
  <si>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</si>
  <si>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</si>
  <si>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</si>
  <si>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</si>
  <si>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</si>
  <si>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</si>
  <si>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</si>
  <si>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</si>
  <si>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</si>
  <si>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</si>
  <si>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</si>
  <si>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</si>
  <si>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</si>
  <si>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</si>
  <si>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</si>
  <si>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</si>
  <si>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</si>
  <si>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</si>
  <si>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</si>
  <si>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</si>
  <si>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</si>
  <si>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</si>
  <si>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</si>
  <si>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</si>
  <si>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</si>
  <si>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</si>
  <si>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</si>
  <si>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</si>
  <si>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</si>
  <si>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</si>
  <si>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</si>
  <si>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</si>
  <si>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</si>
  <si>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</si>
  <si>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</si>
  <si>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</si>
  <si>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</si>
  <si>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</si>
  <si>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</si>
  <si>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</si>
  <si>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</si>
  <si>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</si>
  <si>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</si>
  <si>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</si>
  <si>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</si>
  <si>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</si>
  <si>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</si>
  <si>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</si>
  <si>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</si>
  <si>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</si>
  <si>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</si>
  <si>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</si>
  <si>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</si>
  <si>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</si>
  <si>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</si>
  <si>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</si>
  <si>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</si>
  <si>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</si>
  <si>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</si>
  <si>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</si>
  <si>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</si>
  <si>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</si>
  <si>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</si>
  <si>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</si>
  <si>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</si>
  <si>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</si>
  <si>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</si>
  <si>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</si>
  <si>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</si>
  <si>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</si>
  <si>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</si>
  <si>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</si>
  <si>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</si>
  <si>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</si>
  <si>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</si>
  <si>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</si>
  <si>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</si>
  <si>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</si>
  <si>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</si>
  <si>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</si>
  <si>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</si>
  <si>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</si>
  <si>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</si>
  <si>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</si>
  <si>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</si>
  <si>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</si>
  <si>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</si>
  <si>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</si>
  <si>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</si>
  <si>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</si>
  <si>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</si>
  <si>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</si>
  <si>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</si>
  <si>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</si>
  <si>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</si>
  <si>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</si>
  <si>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</si>
  <si>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</si>
  <si>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</si>
  <si>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</si>
  <si>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</si>
  <si>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</si>
  <si>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</si>
  <si>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</si>
  <si>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</si>
  <si>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</si>
  <si>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</si>
  <si>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</si>
  <si>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</si>
  <si>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</si>
  <si>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</si>
  <si>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</si>
  <si>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</si>
  <si>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</si>
  <si>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</si>
  <si>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</si>
  <si>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</si>
  <si>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</si>
  <si>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</si>
  <si>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</si>
  <si>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</si>
  <si>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</si>
  <si>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</si>
  <si>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</si>
  <si>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</si>
  <si>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</si>
  <si>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</si>
  <si>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</si>
  <si>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</si>
  <si>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</si>
  <si>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</si>
  <si>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</si>
  <si>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</si>
  <si>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</si>
  <si>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</si>
  <si>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</si>
  <si>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</si>
  <si>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</si>
  <si>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</si>
  <si>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</si>
  <si>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</si>
  <si>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</si>
  <si>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</si>
  <si>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</si>
  <si>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</si>
  <si>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</si>
  <si>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</si>
  <si>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</si>
  <si>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</si>
  <si>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</si>
  <si>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</si>
  <si>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</si>
  <si>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</si>
  <si>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</si>
  <si>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</si>
  <si>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</si>
  <si>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</si>
  <si>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</si>
  <si>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</si>
  <si>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</si>
  <si>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</si>
  <si>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</si>
  <si>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</si>
  <si>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</si>
  <si>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</si>
  <si>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</si>
  <si>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</si>
  <si>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</si>
  <si>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</si>
  <si>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</si>
  <si>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</si>
  <si>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</si>
  <si>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</si>
  <si>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</si>
  <si>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</si>
  <si>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</si>
  <si>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</si>
  <si>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</si>
  <si>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</si>
  <si>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</si>
  <si>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</si>
  <si>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</si>
  <si>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</si>
  <si>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</si>
  <si>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</si>
  <si>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</si>
  <si>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</si>
  <si>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</si>
  <si>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</si>
  <si>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</si>
  <si>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</si>
  <si>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</si>
  <si>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</si>
  <si>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</si>
  <si>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</si>
  <si>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</si>
  <si>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</si>
  <si>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</si>
  <si>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</si>
  <si>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</si>
  <si>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</si>
  <si>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</si>
  <si>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</si>
  <si>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</si>
  <si>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</si>
  <si>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</si>
  <si>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</si>
  <si>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</si>
  <si>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</si>
  <si>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</si>
  <si>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</si>
  <si>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</si>
  <si>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</si>
  <si>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</si>
  <si>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</si>
  <si>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</si>
  <si>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</si>
  <si>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</si>
  <si>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</si>
  <si>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</si>
  <si>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</si>
  <si>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</si>
  <si>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</si>
  <si>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</si>
  <si>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</si>
  <si>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</si>
  <si>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</si>
  <si>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</si>
  <si>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</si>
  <si>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</si>
  <si>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</si>
  <si>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</si>
  <si>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</si>
  <si>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</si>
  <si>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</si>
  <si>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</si>
  <si>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</si>
  <si>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</si>
  <si>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</si>
  <si>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</si>
  <si>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</si>
  <si>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</si>
  <si>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</si>
  <si>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</si>
  <si>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</si>
  <si>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</si>
  <si>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</si>
  <si>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</si>
  <si>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</si>
  <si>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</si>
  <si>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</si>
  <si>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</si>
  <si>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</si>
  <si>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</si>
  <si>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</si>
  <si>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</si>
  <si>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</si>
  <si>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</si>
  <si>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</si>
  <si>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</si>
  <si>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</si>
  <si>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</si>
  <si>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</si>
  <si>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</si>
  <si>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</si>
  <si>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</si>
  <si>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</si>
  <si>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</si>
  <si>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</si>
  <si>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</si>
  <si>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</si>
  <si>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</si>
  <si>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</si>
  <si>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</si>
  <si>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</si>
  <si>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</si>
  <si>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</si>
  <si>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</si>
  <si>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</si>
  <si>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</si>
  <si>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</si>
  <si>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</si>
  <si>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</si>
  <si>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</si>
  <si>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</si>
  <si>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</si>
  <si>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</si>
  <si>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</si>
  <si>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</si>
  <si>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</si>
  <si>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</si>
  <si>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</si>
  <si>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</si>
  <si>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</si>
  <si>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</si>
  <si>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</si>
  <si>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</si>
  <si>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</si>
  <si>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</si>
  <si>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</si>
  <si>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</si>
  <si>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</si>
  <si>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</si>
  <si>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</si>
  <si>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</si>
  <si>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</si>
  <si>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</si>
  <si>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</si>
  <si>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</si>
  <si>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</si>
  <si>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</si>
  <si>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</si>
  <si>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</si>
  <si>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</si>
  <si>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</si>
  <si>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</si>
  <si>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</si>
  <si>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</si>
  <si>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</si>
  <si>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</si>
  <si>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</si>
  <si>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</si>
  <si>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</si>
  <si>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</si>
  <si>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</si>
  <si>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</si>
  <si>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</si>
  <si>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</si>
  <si>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</si>
  <si>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</si>
  <si>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</si>
  <si>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</si>
  <si>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</si>
  <si>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</si>
  <si>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</si>
  <si>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</si>
  <si>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</si>
  <si>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</si>
  <si>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</si>
  <si>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</si>
  <si>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</si>
  <si>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</si>
  <si>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</si>
  <si>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</si>
  <si>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</si>
  <si>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</si>
  <si>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</si>
  <si>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</si>
  <si>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</si>
  <si>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</si>
  <si>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</si>
  <si>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</si>
  <si>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</si>
  <si>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</si>
  <si>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</si>
  <si>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</si>
  <si>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</si>
  <si>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</si>
  <si>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</si>
  <si>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</si>
  <si>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</si>
  <si>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</si>
  <si>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</si>
  <si>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</si>
  <si>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</si>
  <si>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</si>
  <si>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</si>
  <si>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</si>
  <si>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</si>
  <si>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</si>
  <si>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</si>
  <si>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</si>
  <si>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</si>
  <si>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</si>
  <si>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</si>
  <si>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</si>
  <si>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</si>
  <si>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</si>
  <si>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</si>
  <si>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</si>
  <si>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</si>
  <si>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</si>
  <si>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</si>
  <si>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</si>
  <si>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</si>
  <si>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</si>
  <si>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</si>
  <si>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</si>
  <si>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</si>
  <si>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</si>
  <si>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</si>
  <si>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</si>
  <si>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</si>
  <si>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</si>
  <si>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</si>
  <si>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</si>
  <si>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</si>
  <si>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</si>
  <si>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</si>
  <si>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</si>
  <si>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</si>
  <si>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</si>
  <si>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</si>
  <si>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</si>
  <si>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</si>
  <si>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</si>
  <si>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</si>
  <si>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</si>
  <si>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</si>
  <si>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</si>
  <si>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</si>
  <si>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</si>
  <si>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</si>
  <si>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</si>
  <si>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</si>
  <si>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</si>
  <si>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</si>
  <si>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</si>
  <si>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</si>
  <si>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</si>
  <si>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</si>
  <si>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</si>
  <si>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</si>
  <si>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</si>
  <si>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</si>
  <si>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</si>
  <si>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</si>
  <si>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</si>
  <si>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</si>
  <si>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</si>
  <si>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</si>
  <si>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</si>
  <si>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</si>
  <si>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</si>
  <si>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</si>
  <si>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</si>
  <si>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</si>
  <si>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</si>
  <si>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</si>
  <si>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</si>
  <si>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</si>
  <si>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</si>
  <si>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</si>
  <si>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</si>
  <si>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</si>
  <si>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</si>
  <si>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</si>
  <si>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</si>
  <si>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</si>
  <si>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</si>
  <si>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</si>
  <si>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</si>
  <si>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</si>
  <si>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</si>
  <si>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</si>
  <si>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</si>
  <si>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</si>
  <si>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</si>
  <si>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</si>
  <si>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</si>
  <si>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</si>
  <si>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</si>
  <si>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</si>
  <si>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</si>
  <si>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</si>
  <si>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</si>
  <si>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</si>
  <si>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</si>
  <si>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</si>
  <si>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</si>
  <si>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</si>
  <si>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</si>
  <si>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</si>
  <si>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</si>
  <si>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</si>
  <si>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</si>
  <si>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</si>
  <si>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</si>
  <si>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</si>
  <si>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</si>
  <si>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</si>
  <si>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</si>
  <si>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</si>
  <si>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</si>
  <si>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</si>
  <si>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</si>
  <si>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</si>
  <si>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</si>
  <si>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</si>
  <si>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</si>
  <si>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</si>
  <si>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</si>
  <si>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</si>
  <si>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</si>
  <si>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</si>
  <si>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</si>
  <si>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</si>
  <si>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</si>
  <si>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</si>
  <si>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</si>
  <si>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</si>
  <si>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</si>
  <si>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</si>
  <si>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</si>
  <si>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</si>
  <si>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</si>
  <si>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</si>
  <si>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</si>
  <si>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</si>
  <si>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</si>
  <si>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</si>
  <si>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</si>
  <si>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</si>
  <si>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</si>
  <si>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</si>
  <si>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</si>
  <si>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</si>
  <si>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</si>
  <si>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</si>
  <si>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</si>
  <si>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</si>
  <si>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</si>
  <si>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</si>
  <si>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</si>
  <si>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</si>
  <si>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</si>
  <si>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</si>
  <si>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</si>
  <si>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</si>
  <si>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</si>
  <si>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</si>
  <si>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</si>
  <si>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</si>
  <si>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</si>
  <si>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</si>
  <si>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</si>
  <si>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</si>
  <si>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</si>
  <si>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</si>
  <si>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</si>
  <si>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</si>
  <si>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</si>
  <si>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</si>
  <si>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</si>
  <si>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</si>
  <si>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</si>
  <si>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</si>
  <si>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</si>
  <si>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</si>
  <si>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</si>
  <si>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</si>
  <si>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</si>
  <si>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</si>
  <si>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</si>
  <si>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</si>
  <si>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</si>
  <si>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</si>
  <si>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</si>
  <si>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</si>
  <si>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</si>
  <si>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</si>
  <si>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</si>
  <si>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</si>
  <si>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</si>
  <si>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</si>
  <si>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</si>
  <si>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</si>
  <si>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</si>
  <si>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</si>
  <si>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</si>
  <si>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</si>
  <si>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</si>
  <si>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</si>
  <si>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</si>
  <si>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</si>
  <si>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</si>
  <si>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</si>
  <si>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</si>
  <si>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</si>
  <si>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</si>
  <si>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</si>
  <si>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</si>
  <si>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</si>
  <si>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</si>
  <si>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</si>
  <si>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</si>
  <si>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</si>
  <si>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</si>
  <si>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</si>
  <si>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</si>
  <si>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</si>
  <si>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</si>
  <si>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</si>
  <si>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</si>
  <si>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</si>
  <si>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</si>
  <si>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</si>
  <si>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</si>
  <si>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</si>
  <si>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</si>
  <si>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</si>
  <si>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</si>
  <si>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</si>
  <si>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</si>
  <si>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</si>
  <si>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</si>
  <si>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</si>
  <si>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</si>
  <si>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</si>
  <si>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</si>
  <si>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</si>
  <si>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</si>
  <si>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</si>
  <si>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</si>
  <si>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</si>
  <si>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</si>
  <si>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</si>
  <si>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</si>
  <si>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</si>
  <si>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</si>
  <si>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</si>
  <si>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</si>
  <si>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</si>
  <si>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</si>
  <si>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</si>
  <si>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</si>
  <si>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</si>
  <si>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</si>
  <si>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</si>
  <si>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</si>
  <si>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</si>
  <si>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</si>
  <si>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</si>
  <si>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</si>
  <si>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</si>
  <si>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</si>
  <si>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</si>
  <si>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</si>
  <si>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</si>
  <si>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</si>
  <si>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</si>
  <si>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</si>
  <si>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</si>
  <si>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</si>
  <si>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</si>
  <si>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</si>
  <si>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</si>
  <si>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</si>
  <si>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</si>
  <si>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</si>
  <si>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</si>
  <si>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</si>
  <si>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</si>
  <si>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</si>
  <si>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</si>
  <si>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</si>
  <si>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</si>
  <si>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</si>
  <si>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</si>
  <si>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</si>
  <si>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</si>
  <si>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</si>
  <si>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</si>
  <si>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</si>
  <si>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</si>
  <si>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</si>
  <si>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</si>
  <si>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</si>
  <si>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</si>
  <si>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</si>
  <si>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</si>
  <si>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</si>
  <si>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</si>
  <si>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</si>
  <si>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</si>
  <si>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</si>
  <si>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</si>
  <si>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</si>
  <si>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</si>
  <si>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</si>
  <si>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</si>
  <si>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</si>
  <si>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</si>
  <si>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</si>
  <si>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</si>
  <si>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</si>
  <si>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</si>
  <si>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</si>
  <si>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</si>
  <si>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</si>
  <si>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</si>
  <si>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</si>
  <si>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</si>
  <si>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</si>
  <si>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</si>
  <si>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</si>
  <si>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</si>
  <si>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</si>
  <si>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</si>
  <si>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</si>
  <si>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</si>
  <si>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</si>
  <si>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</si>
  <si>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</si>
  <si>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</si>
  <si>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</si>
  <si>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</si>
  <si>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</si>
  <si>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</si>
  <si>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</si>
  <si>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</si>
  <si>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</si>
  <si>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</si>
  <si>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</si>
  <si>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</si>
  <si>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</si>
  <si>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</si>
  <si>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</si>
  <si>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</si>
  <si>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</si>
  <si>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</si>
  <si>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</si>
  <si>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</si>
  <si>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</si>
  <si>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</si>
  <si>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</si>
  <si>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</si>
  <si>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</si>
  <si>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</si>
  <si>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</si>
  <si>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</si>
  <si>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</si>
  <si>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</si>
  <si>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</si>
  <si>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</si>
  <si>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</si>
  <si>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</si>
  <si>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</si>
  <si>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</si>
  <si>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</si>
  <si>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</si>
  <si>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</si>
  <si>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</si>
  <si>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</si>
  <si>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</si>
  <si>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</si>
  <si>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</si>
  <si>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</si>
  <si>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</si>
  <si>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</si>
  <si>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</si>
  <si>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</si>
  <si>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</si>
  <si>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</si>
  <si>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</si>
  <si>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</si>
  <si>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</si>
  <si>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</si>
  <si>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</si>
  <si>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</si>
  <si>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</si>
  <si>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</si>
  <si>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</si>
  <si>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</si>
  <si>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</si>
  <si>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</si>
  <si>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</si>
  <si>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</si>
  <si>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</si>
  <si>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</si>
  <si>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</si>
  <si>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</si>
  <si>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</si>
  <si>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</si>
  <si>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</si>
  <si>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</si>
  <si>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</si>
  <si>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</si>
  <si>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</si>
  <si>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</si>
  <si>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</si>
  <si>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</si>
  <si>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</si>
  <si>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</si>
  <si>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</si>
  <si>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</si>
  <si>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</si>
  <si>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</si>
  <si>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</si>
  <si>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</si>
  <si>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</si>
  <si>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</si>
  <si>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</si>
  <si>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</si>
  <si>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</si>
  <si>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</si>
  <si>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</si>
  <si>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</si>
  <si>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</si>
  <si>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</si>
  <si>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</si>
  <si>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</si>
  <si>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</si>
  <si>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</si>
  <si>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</si>
  <si>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</si>
  <si>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</si>
  <si>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</si>
  <si>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</si>
  <si>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</si>
  <si>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</si>
  <si>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</si>
  <si>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</si>
  <si>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</si>
  <si>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</si>
  <si>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</si>
  <si>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</si>
  <si>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</si>
  <si>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</si>
  <si>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</si>
  <si>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</si>
  <si>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</si>
  <si>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</si>
  <si>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</si>
  <si>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</si>
  <si>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</si>
  <si>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</si>
  <si>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</si>
  <si>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</si>
  <si>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</si>
  <si>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</si>
  <si>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</si>
  <si>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</si>
  <si>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</si>
  <si>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</si>
  <si>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</si>
  <si>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</si>
  <si>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</si>
  <si>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</si>
  <si>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</si>
  <si>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</si>
  <si>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</si>
  <si>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</si>
  <si>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</si>
  <si>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</si>
  <si>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</si>
  <si>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</si>
  <si>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</si>
  <si>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</si>
  <si>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</si>
  <si>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</si>
  <si>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</si>
  <si>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</si>
  <si>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</si>
  <si>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</si>
  <si>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</si>
  <si>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</si>
  <si>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</si>
  <si>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</si>
  <si>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</si>
  <si>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</si>
  <si>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</si>
  <si>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</si>
  <si>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</si>
  <si>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</si>
  <si>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</si>
  <si>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</si>
  <si>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</si>
  <si>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</si>
  <si>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</si>
  <si>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</si>
  <si>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</si>
  <si>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</si>
  <si>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</si>
  <si>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</si>
  <si>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</si>
  <si>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</si>
  <si>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</si>
  <si>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</si>
  <si>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</si>
  <si>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</si>
  <si>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</si>
  <si>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</si>
  <si>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</si>
  <si>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</si>
  <si>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</si>
  <si>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</si>
  <si>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</si>
  <si>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</si>
  <si>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</si>
  <si>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</si>
  <si>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</si>
  <si>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</si>
  <si>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</si>
  <si>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</si>
  <si>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</si>
  <si>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</si>
  <si>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</si>
  <si>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</si>
  <si>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</si>
  <si>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</si>
  <si>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</si>
  <si>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</si>
  <si>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</si>
  <si>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</si>
  <si>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</si>
  <si>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</si>
  <si>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</si>
  <si>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</si>
  <si>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</si>
  <si>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</si>
  <si>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</si>
  <si>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</si>
  <si>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</si>
  <si>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</si>
  <si>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</si>
  <si>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</si>
  <si>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</si>
  <si>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</si>
  <si>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</si>
  <si>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</si>
  <si>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</si>
  <si>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</si>
  <si>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</si>
  <si>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</si>
  <si>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</si>
  <si>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</si>
  <si>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</si>
  <si>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</si>
  <si>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</si>
  <si>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</si>
  <si>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</si>
  <si>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</si>
  <si>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</si>
  <si>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</si>
  <si>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</si>
  <si>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</si>
  <si>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</si>
  <si>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</si>
  <si>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</si>
  <si>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</si>
  <si>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</si>
  <si>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</si>
  <si>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</si>
  <si>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</si>
  <si>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</si>
  <si>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</si>
  <si>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</si>
  <si>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</si>
  <si>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</si>
  <si>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</si>
  <si>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</si>
  <si>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</si>
  <si>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</si>
  <si>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</si>
  <si>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</si>
  <si>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</si>
  <si>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</si>
  <si>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</si>
  <si>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</si>
  <si>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</si>
  <si>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</si>
  <si>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</si>
  <si>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</si>
  <si>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</si>
  <si>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</si>
  <si>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</si>
  <si>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</si>
  <si>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</si>
  <si>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</si>
  <si>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</si>
  <si>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</si>
  <si>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</si>
  <si>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</si>
  <si>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</si>
  <si>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</si>
  <si>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</si>
  <si>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</si>
  <si>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</si>
  <si>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</si>
  <si>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</si>
  <si>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</si>
  <si>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</si>
  <si>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</si>
  <si>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</si>
  <si>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</si>
  <si>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</si>
  <si>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</si>
  <si>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</si>
  <si>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</si>
  <si>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</si>
  <si>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</si>
  <si>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</si>
  <si>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</si>
  <si>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</si>
  <si>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</si>
  <si>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</si>
  <si>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</si>
  <si>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</si>
  <si>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</si>
  <si>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</si>
  <si>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</si>
  <si>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</si>
  <si>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</si>
  <si>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</si>
  <si>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</si>
  <si>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</si>
  <si>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</si>
  <si>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</si>
  <si>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</si>
  <si>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</si>
  <si>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</si>
  <si>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</si>
  <si>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</si>
  <si>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</si>
  <si>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</si>
  <si>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</si>
  <si>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</si>
  <si>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</si>
  <si>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</si>
  <si>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</si>
  <si>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</si>
  <si>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</si>
  <si>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</si>
  <si>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</si>
  <si>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</si>
  <si>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</si>
  <si>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</si>
  <si>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</si>
  <si>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</si>
  <si>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</si>
  <si>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</si>
  <si>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</si>
  <si>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</si>
  <si>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</si>
  <si>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</si>
  <si>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</si>
  <si>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</si>
  <si>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</si>
  <si>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</si>
  <si>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</si>
  <si>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</si>
  <si>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</si>
  <si>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</si>
  <si>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</si>
  <si>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</si>
  <si>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</si>
  <si>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</si>
  <si>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</si>
  <si>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</si>
  <si>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</si>
  <si>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</si>
  <si>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</si>
  <si>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</si>
  <si>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</si>
  <si>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</si>
  <si>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</si>
  <si>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</si>
  <si>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</si>
  <si>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</si>
  <si>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</si>
  <si>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</si>
  <si>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</si>
  <si>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</si>
  <si>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</si>
  <si>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</si>
  <si>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</si>
  <si>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</si>
  <si>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</si>
  <si>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</si>
  <si>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</si>
  <si>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</si>
  <si>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</si>
  <si>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</si>
  <si>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</si>
  <si>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</si>
  <si>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</si>
  <si>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</si>
  <si>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</si>
  <si>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</si>
  <si>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</si>
  <si>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</si>
  <si>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</si>
  <si>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</si>
  <si>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</si>
  <si>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</si>
  <si>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</si>
  <si>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</si>
  <si>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</si>
  <si>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</si>
  <si>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</si>
  <si>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</si>
  <si>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</si>
  <si>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</si>
  <si>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</si>
  <si>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</si>
  <si>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</si>
  <si>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</si>
  <si>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</si>
  <si>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</si>
  <si>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</si>
  <si>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</si>
  <si>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</si>
  <si>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</si>
  <si>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</si>
  <si>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</si>
  <si>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</si>
  <si>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</si>
  <si>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</si>
  <si>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</si>
  <si>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</si>
  <si>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</si>
  <si>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</si>
  <si>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</si>
  <si>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</si>
  <si>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</si>
  <si>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</si>
  <si>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</si>
  <si>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</si>
  <si>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</si>
  <si>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</si>
  <si>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</si>
  <si>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</si>
  <si>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</si>
  <si>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</si>
  <si>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</si>
  <si>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</si>
  <si>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</si>
  <si>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</si>
  <si>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</si>
  <si>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</si>
  <si>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</si>
  <si>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</si>
  <si>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</si>
  <si>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</si>
  <si>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</si>
  <si>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</si>
  <si>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</si>
  <si>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</si>
  <si>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</si>
  <si>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</si>
  <si>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</si>
  <si>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</si>
  <si>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</si>
  <si>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</si>
  <si>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</si>
  <si>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</si>
  <si>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</si>
  <si>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</si>
  <si>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</si>
  <si>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</si>
  <si>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</si>
  <si>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</si>
  <si>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</si>
  <si>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</si>
  <si>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</si>
  <si>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</si>
  <si>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</si>
  <si>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</si>
  <si>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</si>
  <si>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</si>
  <si>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</si>
  <si>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</si>
  <si>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</si>
  <si>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</si>
  <si>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</si>
  <si>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</si>
  <si>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</si>
  <si>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</si>
  <si>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</si>
  <si>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</si>
  <si>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</si>
  <si>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</si>
  <si>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</si>
  <si>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</si>
  <si>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</si>
  <si>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</si>
  <si>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</si>
  <si>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</si>
  <si>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</si>
  <si>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</si>
  <si>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</si>
  <si>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</si>
  <si>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</si>
  <si>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</si>
  <si>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</si>
  <si>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</si>
  <si>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</si>
  <si>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</si>
  <si>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</si>
  <si>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</si>
  <si>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</si>
  <si>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</si>
  <si>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</si>
  <si>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</si>
  <si>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</si>
  <si>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</si>
  <si>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</si>
  <si>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</si>
  <si>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</si>
  <si>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</si>
  <si>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</si>
  <si>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</si>
  <si>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</si>
  <si>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</si>
  <si>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</si>
  <si>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</si>
  <si>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</si>
  <si>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</si>
  <si>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</si>
  <si>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</si>
  <si>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</si>
  <si>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</si>
  <si>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</si>
  <si>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</si>
  <si>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</si>
  <si>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</si>
  <si>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</si>
  <si>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</si>
  <si>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</si>
  <si>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</si>
  <si>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</si>
  <si>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</si>
  <si>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</si>
  <si>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</si>
  <si>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</si>
  <si>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</si>
  <si>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</si>
  <si>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</si>
  <si>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</si>
  <si>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</si>
  <si>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</si>
  <si>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</si>
  <si>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</si>
  <si>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</si>
  <si>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</si>
  <si>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</si>
  <si>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</si>
  <si>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</si>
  <si>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</si>
  <si>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</si>
  <si>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</si>
  <si>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</si>
  <si>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</si>
  <si>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</si>
  <si>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</si>
  <si>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</si>
  <si>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</si>
  <si>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</si>
  <si>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</si>
  <si>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</si>
  <si>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</si>
  <si>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</si>
  <si>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</si>
  <si>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</si>
  <si>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</si>
  <si>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</si>
  <si>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</si>
  <si>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</si>
  <si>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</si>
  <si>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</si>
  <si>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</si>
  <si>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</si>
  <si>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</si>
  <si>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</si>
  <si>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</si>
  <si>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</si>
  <si>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</si>
  <si>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</si>
  <si>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</si>
  <si>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</si>
  <si>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</si>
  <si>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</si>
  <si>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</si>
  <si>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</si>
  <si>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</si>
  <si>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</si>
  <si>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</si>
  <si>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</si>
  <si>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</si>
  <si>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</si>
  <si>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</si>
  <si>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</si>
  <si>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</si>
  <si>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</si>
  <si>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</si>
  <si>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</si>
  <si>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</si>
  <si>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</si>
  <si>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</si>
  <si>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</si>
  <si>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</si>
  <si>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</si>
  <si>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</si>
  <si>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</si>
  <si>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</si>
  <si>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</si>
  <si>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</si>
  <si>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</si>
  <si>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</si>
  <si>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</si>
  <si>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</si>
  <si>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</si>
  <si>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</si>
  <si>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</si>
  <si>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</si>
  <si>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</si>
  <si>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</si>
  <si>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</si>
  <si>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</si>
  <si>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</si>
  <si>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</si>
  <si>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</si>
  <si>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</si>
  <si>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</si>
  <si>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</si>
  <si>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</si>
  <si>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</si>
  <si>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</si>
  <si>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</si>
  <si>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</si>
  <si>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</si>
  <si>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</si>
  <si>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</si>
  <si>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</si>
  <si>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</si>
  <si>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</si>
  <si>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</si>
  <si>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</si>
  <si>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</si>
  <si>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</si>
  <si>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</si>
  <si>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</si>
  <si>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</si>
  <si>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</si>
  <si>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</si>
  <si>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</si>
  <si>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</si>
  <si>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</si>
  <si>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</si>
  <si>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</si>
  <si>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</si>
  <si>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</si>
  <si>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</si>
  <si>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</si>
  <si>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</si>
  <si>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</si>
  <si>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</si>
  <si>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</si>
  <si>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</si>
  <si>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</si>
  <si>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</si>
  <si>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</si>
  <si>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</si>
  <si>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</si>
  <si>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</si>
  <si>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</si>
  <si>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</si>
  <si>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</si>
  <si>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</si>
  <si>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</si>
  <si>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</si>
  <si>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</si>
  <si>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</si>
  <si>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</si>
  <si>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</si>
  <si>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</si>
  <si>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</si>
  <si>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</si>
  <si>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</si>
  <si>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</si>
  <si>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</si>
  <si>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</si>
  <si>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</si>
  <si>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</si>
  <si>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</si>
  <si>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</si>
  <si>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</si>
  <si>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</si>
  <si>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</si>
  <si>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</si>
  <si>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</si>
  <si>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</si>
  <si>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</si>
  <si>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</si>
  <si>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</si>
  <si>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</si>
  <si>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</si>
  <si>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</si>
  <si>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</si>
  <si>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</si>
  <si>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</si>
  <si>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</si>
  <si>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</si>
  <si>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</si>
  <si>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</si>
  <si>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</si>
  <si>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</si>
  <si>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</si>
  <si>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</si>
  <si>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</si>
  <si>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</si>
  <si>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</si>
  <si>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</si>
  <si>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</si>
  <si>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</si>
  <si>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</si>
  <si>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</si>
  <si>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</si>
  <si>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</si>
  <si>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</si>
  <si>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</si>
  <si>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</si>
  <si>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</si>
  <si>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</si>
  <si>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</si>
  <si>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</si>
  <si>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</si>
  <si>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</si>
  <si>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</si>
  <si>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</si>
  <si>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</si>
  <si>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</si>
  <si>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</si>
  <si>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</si>
  <si>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</si>
  <si>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</si>
  <si>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</si>
  <si>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</si>
  <si>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</si>
  <si>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</si>
  <si>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</si>
  <si>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</si>
  <si>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</si>
  <si>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</si>
  <si>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</si>
  <si>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</si>
  <si>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</si>
  <si>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</si>
  <si>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</si>
  <si>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</si>
  <si>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</si>
  <si>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</si>
  <si>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</si>
  <si>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</si>
  <si>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</si>
  <si>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</si>
  <si>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</si>
  <si>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</si>
  <si>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</si>
  <si>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</si>
  <si>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</si>
  <si>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</si>
  <si>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</si>
  <si>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</si>
  <si>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</si>
  <si>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</si>
  <si>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</si>
  <si>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</si>
  <si>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</si>
  <si>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</si>
  <si>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</si>
  <si>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</si>
  <si>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</si>
  <si>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</si>
  <si>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</si>
  <si>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</si>
  <si>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</si>
  <si>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</si>
  <si>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</si>
  <si>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</si>
  <si>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</si>
  <si>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</si>
  <si>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</si>
  <si>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</si>
  <si>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</si>
  <si>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</si>
  <si>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</si>
  <si>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</si>
  <si>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</si>
  <si>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</si>
  <si>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</si>
  <si>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</si>
  <si>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</si>
  <si>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</si>
  <si>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</si>
  <si>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</si>
  <si>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</si>
  <si>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</si>
  <si>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</si>
  <si>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</si>
  <si>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</si>
  <si>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</si>
  <si>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</si>
  <si>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</si>
  <si>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</si>
  <si>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</si>
  <si>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</si>
  <si>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</si>
  <si>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</si>
  <si>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</si>
  <si>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</si>
  <si>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</si>
  <si>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</si>
  <si>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</si>
  <si>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</si>
  <si>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</si>
  <si>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</si>
  <si>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</si>
  <si>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</si>
  <si>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</si>
  <si>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</si>
  <si>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</si>
  <si>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</si>
  <si>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</si>
  <si>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</si>
  <si>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</si>
  <si>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</si>
  <si>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</si>
  <si>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</si>
  <si>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</si>
  <si>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</si>
  <si>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</si>
  <si>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</si>
  <si>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</si>
  <si>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</si>
  <si>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</si>
  <si>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</si>
  <si>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</si>
  <si>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</si>
  <si>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</si>
  <si>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</si>
  <si>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</si>
  <si>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</si>
  <si>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</si>
  <si>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</si>
  <si>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</si>
  <si>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</si>
  <si>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</si>
  <si>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</si>
  <si>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</si>
  <si>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</si>
  <si>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</si>
  <si>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</si>
  <si>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</si>
  <si>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</si>
  <si>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</si>
  <si>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</si>
  <si>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</si>
  <si>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</si>
  <si>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</si>
  <si>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</si>
  <si>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</si>
  <si>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</si>
  <si>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</si>
  <si>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</si>
  <si>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</si>
  <si>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</si>
  <si>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</si>
  <si>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</si>
  <si>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</si>
  <si>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</si>
  <si>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</si>
  <si>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</si>
  <si>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</si>
  <si>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</si>
  <si>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</si>
  <si>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</si>
  <si>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</si>
  <si>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</si>
  <si>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</si>
  <si>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</si>
  <si>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</si>
  <si>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</si>
  <si>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</si>
  <si>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</si>
  <si>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</si>
  <si>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</si>
  <si>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</si>
  <si>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</si>
  <si>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</si>
  <si>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</si>
  <si>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</si>
  <si>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</si>
  <si>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</si>
  <si>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</si>
  <si>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</si>
  <si>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</si>
  <si>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</si>
  <si>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</si>
  <si>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</si>
  <si>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</si>
  <si>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</si>
  <si>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</si>
  <si>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</si>
  <si>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</si>
  <si>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</si>
  <si>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</si>
  <si>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</si>
  <si>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</si>
  <si>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</si>
  <si>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</si>
  <si>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</si>
  <si>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</si>
  <si>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</si>
  <si>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</si>
  <si>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</si>
  <si>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</si>
  <si>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</si>
  <si>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</si>
  <si>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</si>
  <si>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</si>
  <si>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</si>
  <si>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</si>
  <si>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</si>
  <si>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</si>
  <si>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</si>
  <si>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</si>
  <si>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</si>
  <si>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</si>
  <si>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</si>
  <si>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</si>
  <si>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</si>
  <si>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</si>
  <si>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</si>
  <si>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</si>
  <si>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</si>
  <si>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</si>
  <si>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</si>
  <si>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</si>
  <si>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</si>
  <si>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</si>
  <si>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</si>
  <si>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</si>
  <si>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</si>
  <si>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</si>
  <si>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</si>
  <si>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</si>
  <si>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</si>
  <si>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</si>
  <si>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</si>
  <si>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</si>
  <si>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</si>
  <si>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</si>
  <si>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</si>
  <si>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</si>
  <si>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</si>
  <si>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</si>
  <si>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</si>
  <si>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</si>
  <si>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</si>
  <si>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</si>
  <si>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</si>
  <si>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</si>
  <si>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</si>
  <si>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</si>
  <si>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</si>
  <si>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</si>
  <si>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</si>
  <si>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</si>
  <si>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</si>
  <si>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</si>
  <si>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</si>
  <si>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</si>
  <si>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</si>
  <si>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</si>
  <si>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</si>
  <si>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</si>
  <si>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</si>
  <si>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</si>
  <si>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</si>
  <si>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</si>
  <si>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</si>
  <si>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</si>
  <si>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</si>
  <si>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</si>
  <si>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</si>
  <si>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</si>
  <si>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</si>
  <si>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</si>
  <si>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</si>
  <si>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</si>
  <si>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</si>
  <si>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</si>
  <si>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</si>
  <si>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</si>
  <si>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</si>
  <si>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</si>
  <si>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</si>
  <si>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</si>
  <si>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</si>
  <si>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</si>
  <si>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</si>
  <si>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</si>
  <si>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</si>
  <si>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</si>
  <si>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</si>
  <si>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</si>
  <si>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</si>
  <si>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</si>
  <si>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</si>
  <si>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</si>
  <si>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</si>
  <si>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</si>
  <si>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</si>
  <si>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</si>
  <si>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</si>
  <si>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</si>
  <si>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</si>
  <si>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</si>
  <si>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</si>
  <si>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</si>
  <si>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</si>
  <si>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</si>
  <si>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</si>
  <si>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</si>
  <si>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</si>
  <si>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</si>
  <si>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</si>
  <si>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</si>
  <si>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</si>
  <si>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</si>
  <si>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</si>
  <si>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</si>
  <si>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</si>
  <si>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</si>
  <si>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</si>
  <si>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</si>
  <si>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</si>
  <si>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</si>
  <si>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</si>
  <si>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</si>
  <si>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</si>
  <si>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</si>
  <si>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</si>
  <si>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</si>
  <si>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</si>
  <si>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</si>
  <si>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</si>
  <si>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</si>
  <si>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</si>
  <si>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</si>
  <si>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</si>
  <si>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</si>
  <si>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</si>
  <si>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</si>
  <si>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</si>
  <si>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</si>
  <si>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</si>
  <si>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</si>
  <si>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</si>
  <si>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</si>
  <si>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</si>
  <si>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</si>
  <si>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</si>
  <si>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</si>
  <si>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</si>
  <si>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</si>
  <si>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</si>
  <si>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</si>
  <si>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</si>
  <si>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</si>
  <si>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</si>
  <si>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</si>
  <si>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</si>
  <si>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</si>
  <si>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</si>
  <si>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</si>
  <si>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</si>
  <si>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</si>
  <si>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</si>
  <si>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</si>
  <si>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</si>
  <si>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</si>
  <si>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</si>
  <si>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</si>
  <si>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</si>
  <si>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</si>
  <si>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</si>
  <si>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</si>
  <si>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</si>
  <si>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</si>
  <si>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</si>
  <si>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</si>
  <si>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</si>
  <si>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</si>
  <si>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</si>
  <si>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</si>
  <si>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</si>
  <si>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</si>
  <si>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</si>
  <si>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</si>
  <si>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</si>
  <si>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</si>
  <si>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</si>
  <si>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</si>
  <si>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</si>
  <si>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</si>
  <si>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</si>
  <si>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</si>
  <si>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</si>
  <si>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</si>
  <si>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</si>
  <si>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</si>
  <si>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</si>
  <si>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</si>
  <si>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</si>
  <si>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</si>
  <si>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</si>
  <si>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</si>
  <si>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</si>
  <si>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</si>
  <si>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</si>
  <si>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</si>
  <si>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</si>
  <si>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</si>
  <si>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</si>
  <si>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</si>
  <si>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</si>
  <si>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</si>
  <si>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</si>
  <si>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</si>
  <si>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</si>
  <si>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</si>
  <si>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</si>
  <si>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</si>
  <si>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</si>
  <si>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</si>
  <si>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</si>
  <si>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</si>
  <si>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</si>
  <si>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</si>
  <si>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</si>
  <si>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</si>
  <si>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</si>
  <si>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</si>
  <si>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</si>
  <si>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</si>
  <si>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</si>
  <si>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</si>
  <si>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</si>
  <si>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</si>
  <si>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</si>
  <si>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</si>
  <si>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</si>
  <si>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</si>
  <si>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</si>
  <si>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</si>
  <si>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</si>
  <si>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</si>
  <si>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</si>
  <si>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</si>
  <si>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</si>
  <si>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</si>
  <si>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</si>
  <si>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</si>
  <si>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</si>
  <si>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</si>
  <si>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</si>
  <si>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</si>
  <si>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</si>
  <si>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</si>
  <si>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</si>
  <si>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</si>
  <si>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</si>
  <si>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</si>
  <si>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</si>
  <si>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</si>
  <si>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</si>
  <si>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</si>
  <si>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</si>
  <si>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</si>
  <si>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</si>
  <si>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</si>
  <si>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</si>
  <si>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</si>
  <si>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</si>
  <si>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</si>
  <si>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</si>
  <si>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</si>
  <si>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</si>
  <si>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</si>
  <si>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</si>
  <si>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</si>
  <si>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</si>
  <si>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</si>
  <si>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</si>
  <si>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</si>
  <si>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</si>
  <si>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</si>
  <si>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</si>
  <si>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</si>
  <si>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</si>
  <si>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</si>
  <si>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</si>
  <si>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</si>
  <si>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</si>
  <si>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</si>
  <si>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</si>
  <si>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</si>
  <si>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</si>
  <si>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</si>
  <si>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</si>
  <si>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</si>
  <si>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</si>
  <si>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</si>
  <si>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</si>
  <si>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</si>
  <si>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</si>
  <si>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</si>
  <si>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</si>
  <si>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</si>
  <si>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</si>
  <si>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</si>
  <si>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</si>
  <si>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</si>
  <si>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</si>
  <si>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</si>
  <si>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</si>
  <si>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</si>
  <si>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</si>
  <si>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</si>
  <si>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</si>
  <si>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</si>
  <si>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</si>
  <si>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</si>
  <si>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</si>
  <si>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</si>
  <si>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</si>
  <si>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</si>
  <si>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</si>
  <si>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</si>
  <si>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</si>
  <si>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</si>
  <si>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</si>
  <si>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</si>
  <si>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</si>
  <si>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</si>
  <si>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</si>
  <si>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</si>
  <si>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</si>
  <si>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</si>
  <si>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</si>
  <si>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</si>
  <si>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</si>
  <si>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</si>
  <si>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</si>
  <si>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</si>
  <si>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</si>
  <si>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</si>
  <si>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</si>
  <si>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</si>
  <si>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</si>
  <si>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</si>
  <si>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</si>
  <si>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</si>
  <si>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</si>
  <si>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</si>
  <si>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</si>
  <si>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</si>
  <si>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</si>
  <si>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</si>
  <si>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</si>
  <si>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</si>
  <si>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</si>
  <si>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</si>
  <si>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</si>
  <si>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</si>
  <si>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</si>
  <si>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</si>
  <si>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</si>
  <si>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</si>
  <si>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</si>
  <si>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</si>
  <si>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</si>
  <si>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</si>
  <si>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</si>
  <si>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</si>
  <si>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</si>
  <si>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</si>
  <si>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</si>
  <si>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</si>
  <si>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</si>
  <si>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</si>
  <si>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</si>
  <si>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</si>
  <si>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</si>
  <si>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</si>
  <si>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</si>
  <si>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</si>
  <si>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</si>
  <si>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</si>
  <si>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</si>
  <si>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</si>
  <si>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</si>
  <si>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</si>
  <si>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</si>
  <si>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</si>
  <si>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</si>
  <si>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</si>
  <si>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</si>
  <si>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</si>
  <si>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</si>
  <si>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</si>
  <si>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</si>
  <si>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</si>
  <si>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</si>
  <si>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</si>
  <si>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</si>
  <si>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</si>
  <si>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</si>
  <si>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</si>
  <si>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</si>
  <si>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</si>
  <si>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</si>
  <si>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</si>
  <si>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</si>
  <si>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</si>
  <si>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</si>
  <si>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</si>
  <si>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</si>
  <si>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</si>
  <si>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</si>
  <si>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</si>
  <si>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</si>
  <si>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</si>
  <si>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</si>
  <si>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</si>
  <si>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</si>
  <si>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</si>
  <si>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</si>
  <si>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</si>
  <si>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</si>
  <si>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</si>
  <si>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</si>
  <si>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</si>
  <si>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</si>
  <si>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</si>
  <si>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</si>
  <si>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</si>
  <si>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</si>
  <si>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</si>
  <si>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</si>
  <si>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</si>
  <si>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</si>
  <si>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</si>
  <si>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</si>
  <si>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</si>
  <si>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</si>
  <si>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</si>
  <si>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</si>
  <si>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</si>
  <si>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</si>
  <si>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</si>
  <si>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</si>
  <si>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</si>
  <si>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</si>
  <si>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</si>
  <si>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</si>
  <si>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</si>
  <si>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</si>
  <si>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</si>
  <si>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</si>
  <si>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</si>
  <si>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</si>
  <si>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</si>
  <si>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</si>
  <si>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</si>
  <si>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</si>
  <si>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</si>
  <si>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</si>
  <si>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</si>
  <si>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</si>
  <si>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</si>
  <si>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</si>
  <si>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</si>
  <si>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</si>
  <si>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</si>
  <si>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</si>
  <si>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</si>
  <si>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</si>
  <si>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</si>
  <si>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</si>
  <si>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</si>
  <si>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</si>
  <si>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</si>
  <si>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</si>
  <si>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</si>
  <si>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</si>
  <si>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</si>
  <si>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</si>
  <si>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</si>
  <si>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</si>
  <si>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</si>
  <si>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</si>
  <si>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</si>
  <si>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</si>
  <si>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</si>
  <si>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</si>
  <si>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</si>
  <si>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</si>
  <si>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</si>
  <si>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</si>
  <si>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</si>
  <si>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</si>
  <si>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</si>
  <si>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</si>
  <si>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</si>
  <si>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</si>
  <si>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</si>
  <si>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</si>
  <si>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</si>
  <si>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</si>
  <si>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</si>
  <si>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</si>
  <si>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</si>
  <si>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</si>
  <si>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</si>
  <si>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</si>
  <si>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</si>
  <si>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</si>
  <si>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</si>
  <si>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</si>
  <si>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</si>
  <si>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</si>
  <si>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</si>
  <si>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</si>
  <si>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</si>
  <si>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</si>
  <si>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</si>
  <si>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</si>
  <si>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</si>
  <si>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</si>
  <si>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</si>
  <si>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</si>
  <si>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</si>
  <si>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</si>
  <si>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</si>
  <si>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</si>
  <si>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</si>
  <si>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</si>
  <si>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</si>
  <si>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</si>
  <si>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</si>
  <si>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</si>
  <si>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</si>
  <si>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</si>
  <si>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</si>
  <si>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</si>
  <si>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</si>
  <si>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</si>
  <si>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</si>
  <si>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</si>
  <si>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</si>
  <si>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</si>
  <si>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</si>
  <si>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</si>
  <si>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</si>
  <si>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</si>
  <si>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</si>
  <si>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</si>
  <si>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</si>
  <si>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</si>
  <si>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</si>
  <si>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</si>
  <si>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</si>
  <si>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</si>
  <si>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</si>
  <si>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</si>
  <si>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</si>
  <si>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</si>
  <si>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</si>
  <si>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</si>
  <si>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</si>
  <si>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</si>
  <si>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</si>
  <si>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</si>
  <si>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</si>
  <si>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</si>
  <si>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</si>
  <si>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</si>
  <si>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</si>
  <si>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</si>
  <si>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</si>
  <si>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</si>
  <si>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</si>
  <si>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</si>
  <si>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</si>
  <si>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</si>
  <si>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</si>
  <si>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</si>
  <si>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</si>
  <si>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</si>
  <si>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</si>
  <si>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</si>
  <si>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</si>
  <si>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</si>
  <si>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</si>
  <si>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</si>
  <si>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</si>
  <si>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</si>
  <si>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</si>
  <si>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</si>
  <si>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</si>
  <si>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</si>
  <si>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</si>
  <si>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</si>
  <si>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</si>
  <si>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</si>
  <si>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</si>
  <si>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</si>
  <si>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</si>
  <si>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</si>
  <si>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</si>
  <si>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</si>
  <si>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</si>
  <si>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</si>
  <si>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</si>
  <si>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</si>
  <si>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</si>
  <si>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</si>
  <si>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</si>
  <si>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</si>
  <si>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</si>
  <si>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</si>
  <si>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</si>
  <si>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</si>
  <si>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</si>
  <si>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</si>
  <si>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</si>
  <si>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</si>
  <si>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</si>
  <si>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</si>
  <si>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</si>
  <si>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</si>
  <si>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</si>
  <si>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</si>
  <si>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</si>
  <si>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</si>
  <si>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</si>
  <si>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</si>
  <si>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</si>
  <si>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</si>
  <si>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</si>
  <si>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</si>
  <si>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</si>
  <si>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</si>
  <si>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</si>
  <si>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</si>
  <si>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</si>
  <si>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</si>
  <si>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</si>
  <si>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</si>
  <si>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</si>
  <si>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</si>
  <si>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</si>
  <si>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</si>
  <si>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</si>
  <si>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</si>
  <si>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</si>
  <si>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</si>
  <si>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</si>
  <si>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</si>
  <si>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</si>
  <si>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</si>
  <si>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</si>
  <si>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</si>
  <si>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</si>
  <si>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</si>
  <si>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</si>
  <si>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</si>
  <si>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</si>
  <si>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</si>
  <si>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</si>
  <si>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</si>
  <si>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</si>
  <si>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</si>
  <si>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</si>
  <si>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</si>
  <si>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</si>
  <si>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</si>
  <si>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</si>
  <si>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</si>
  <si>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</si>
  <si>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</si>
  <si>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</si>
  <si>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</si>
  <si>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</si>
  <si>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</si>
  <si>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</si>
  <si>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</si>
  <si>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</si>
  <si>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</si>
  <si>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</si>
  <si>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</si>
  <si>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</si>
  <si>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</si>
  <si>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</si>
  <si>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</si>
  <si>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</si>
  <si>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</si>
  <si>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</si>
  <si>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</si>
  <si>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</si>
  <si>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</si>
  <si>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</si>
  <si>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</si>
  <si>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</si>
  <si>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</si>
  <si>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</si>
  <si>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</si>
  <si>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</si>
  <si>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</si>
  <si>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</si>
  <si>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</si>
  <si>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</si>
  <si>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</si>
  <si>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</si>
  <si>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</si>
  <si>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</si>
  <si>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</si>
  <si>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</si>
  <si>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</si>
  <si>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</si>
  <si>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</si>
  <si>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</si>
  <si>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</si>
  <si>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</si>
  <si>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</si>
  <si>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</si>
  <si>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</si>
  <si>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</si>
  <si>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</si>
  <si>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</si>
  <si>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</si>
  <si>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</si>
  <si>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</si>
  <si>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</si>
  <si>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</si>
  <si>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</si>
  <si>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</si>
  <si>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</si>
  <si>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</si>
  <si>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</si>
  <si>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</si>
  <si>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</si>
  <si>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</si>
  <si>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</si>
  <si>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</si>
  <si>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</si>
  <si>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</si>
  <si>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</si>
  <si>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</si>
  <si>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</si>
  <si>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</si>
  <si>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</si>
  <si>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</si>
  <si>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</si>
  <si>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</si>
  <si>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</si>
  <si>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</si>
  <si>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</si>
  <si>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</si>
  <si>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</si>
  <si>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</si>
  <si>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</si>
  <si>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</si>
  <si>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</si>
  <si>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</si>
  <si>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</si>
  <si>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</si>
  <si>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</si>
  <si>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</si>
  <si>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</si>
  <si>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</si>
  <si>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</si>
  <si>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</si>
  <si>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</si>
  <si>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</si>
  <si>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</si>
  <si>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</si>
  <si>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</si>
  <si>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</si>
  <si>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</si>
  <si>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</si>
  <si>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</si>
  <si>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</si>
  <si>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</si>
  <si>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</si>
  <si>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</si>
  <si>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</si>
  <si>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</si>
  <si>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</si>
  <si>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</si>
  <si>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</si>
  <si>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</si>
  <si>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</si>
  <si>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</si>
  <si>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</si>
  <si>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</si>
  <si>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</si>
  <si>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</si>
  <si>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</si>
  <si>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</si>
  <si>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</si>
  <si>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</si>
  <si>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</si>
  <si>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</si>
  <si>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</si>
  <si>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</si>
  <si>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</si>
  <si>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</si>
  <si>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</si>
  <si>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</si>
  <si>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</si>
  <si>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</si>
  <si>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</si>
  <si>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</si>
  <si>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</si>
  <si>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</si>
  <si>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</si>
  <si>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</si>
  <si>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</si>
  <si>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</si>
  <si>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</si>
  <si>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</si>
  <si>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</si>
  <si>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</si>
  <si>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</si>
  <si>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</si>
  <si>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</si>
  <si>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</si>
  <si>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</si>
  <si>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</si>
  <si>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</si>
  <si>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</si>
  <si>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</si>
  <si>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</si>
  <si>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</si>
  <si>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</si>
  <si>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</si>
  <si>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</si>
  <si>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</si>
  <si>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</si>
  <si>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</si>
  <si>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</si>
  <si>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</si>
  <si>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</si>
  <si>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</si>
  <si>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</si>
  <si>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</si>
  <si>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</si>
  <si>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</si>
  <si>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</si>
  <si>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</si>
  <si>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</si>
  <si>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</si>
  <si>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</si>
  <si>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</si>
  <si>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</si>
  <si>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</si>
  <si>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</si>
  <si>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</si>
  <si>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</si>
  <si>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</si>
  <si>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</si>
  <si>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</si>
  <si>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</si>
  <si>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</si>
  <si>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</si>
  <si>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</si>
  <si>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</si>
  <si>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</si>
  <si>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</si>
  <si>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</si>
  <si>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</si>
  <si>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</si>
  <si>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</si>
  <si>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</si>
  <si>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</si>
  <si>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</si>
  <si>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</si>
  <si>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</si>
  <si>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</si>
  <si>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</si>
  <si>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</si>
  <si>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</si>
  <si>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</si>
  <si>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</si>
  <si>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</si>
  <si>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</si>
  <si>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</si>
  <si>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</si>
  <si>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</si>
  <si>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</si>
  <si>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</si>
  <si>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</si>
  <si>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</si>
  <si>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</si>
  <si>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</si>
  <si>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</si>
  <si>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</si>
  <si>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</si>
  <si>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</si>
  <si>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</si>
  <si>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</si>
  <si>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</si>
  <si>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</si>
  <si>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</si>
  <si>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</si>
  <si>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</si>
  <si>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</si>
  <si>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</si>
  <si>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</si>
  <si>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</si>
  <si>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</si>
  <si>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</si>
  <si>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</si>
  <si>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</si>
  <si>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</si>
  <si>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</si>
  <si>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</si>
  <si>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</si>
  <si>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</si>
  <si>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</si>
  <si>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</si>
  <si>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</si>
  <si>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</si>
  <si>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</si>
  <si>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</si>
  <si>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</si>
  <si>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</si>
  <si>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</si>
  <si>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</si>
  <si>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</si>
  <si>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</si>
  <si>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</si>
  <si>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</si>
  <si>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</si>
  <si>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</si>
  <si>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</si>
  <si>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</si>
  <si>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</si>
  <si>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</si>
  <si>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</si>
  <si>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</si>
  <si>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</si>
  <si>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</si>
  <si>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</si>
  <si>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</si>
  <si>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</si>
  <si>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</si>
  <si>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</si>
  <si>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</si>
  <si>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</si>
  <si>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</si>
  <si>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</si>
  <si>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</si>
  <si>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</si>
  <si>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</si>
  <si>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</si>
  <si>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</si>
  <si>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</si>
  <si>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</si>
  <si>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</si>
  <si>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</si>
  <si>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</si>
  <si>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</si>
  <si>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</si>
  <si>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</si>
  <si>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</si>
  <si>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</si>
  <si>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</si>
  <si>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</si>
  <si>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</si>
  <si>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</si>
  <si>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</si>
  <si>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</si>
  <si>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</si>
  <si>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</si>
  <si>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</si>
  <si>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</si>
  <si>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</si>
  <si>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</si>
  <si>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</si>
  <si>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</si>
  <si>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</si>
  <si>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</si>
  <si>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</si>
  <si>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</si>
  <si>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</si>
  <si>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</si>
  <si>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</si>
  <si>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</si>
  <si>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</si>
  <si>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</si>
  <si>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</si>
  <si>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</si>
  <si>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</si>
  <si>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</si>
  <si>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</si>
  <si>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</si>
  <si>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</si>
  <si>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</si>
  <si>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</si>
  <si>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</si>
  <si>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</si>
  <si>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</si>
  <si>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</si>
  <si>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</si>
  <si>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</si>
  <si>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</si>
  <si>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</si>
  <si>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</si>
  <si>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</si>
  <si>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</si>
  <si>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</si>
  <si>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</si>
  <si>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</si>
  <si>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</si>
  <si>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</si>
  <si>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</si>
  <si>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</si>
  <si>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</si>
  <si>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</si>
  <si>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</si>
  <si>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</si>
  <si>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</si>
  <si>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</si>
  <si>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</si>
  <si>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</si>
  <si>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</si>
  <si>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</si>
  <si>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</si>
  <si>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</si>
  <si>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</si>
  <si>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</si>
  <si>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</si>
  <si>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</si>
  <si>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</si>
  <si>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</si>
  <si>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</si>
  <si>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</si>
  <si>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</si>
  <si>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</si>
  <si>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</si>
  <si>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</si>
  <si>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</si>
  <si>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</si>
  <si>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</si>
  <si>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</si>
  <si>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</si>
  <si>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</si>
  <si>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</si>
  <si>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</si>
  <si>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</si>
  <si>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</si>
  <si>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</si>
  <si>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</si>
  <si>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</si>
  <si>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</si>
  <si>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</si>
  <si>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</si>
  <si>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</si>
  <si>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</si>
  <si>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</si>
  <si>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</si>
  <si>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</si>
  <si>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</si>
  <si>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</si>
  <si>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</si>
  <si>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</si>
  <si>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</si>
  <si>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</si>
  <si>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</si>
  <si>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</si>
  <si>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</si>
  <si>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</si>
  <si>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</si>
  <si>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</si>
  <si>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</si>
  <si>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</si>
  <si>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</si>
  <si>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</si>
  <si>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</si>
  <si>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</si>
  <si>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</si>
  <si>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</si>
  <si>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</si>
  <si>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</si>
  <si>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</si>
  <si>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</si>
  <si>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</si>
  <si>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</si>
  <si>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</si>
  <si>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</si>
  <si>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</si>
  <si>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</si>
  <si>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</si>
  <si>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</si>
  <si>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</si>
  <si>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</si>
  <si>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</si>
  <si>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</si>
  <si>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</si>
  <si>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</si>
  <si>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</si>
  <si>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</si>
  <si>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</si>
  <si>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</si>
  <si>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</si>
  <si>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</si>
  <si>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</si>
  <si>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</si>
  <si>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</si>
  <si>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</si>
  <si>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</si>
  <si>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</si>
  <si>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</si>
  <si>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</si>
  <si>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</si>
  <si>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</si>
  <si>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</si>
  <si>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</si>
  <si>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</si>
  <si>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</si>
  <si>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</si>
  <si>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</si>
  <si>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</si>
  <si>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</si>
  <si>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</si>
  <si>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</si>
  <si>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</si>
  <si>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</si>
  <si>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</si>
  <si>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</si>
  <si>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</si>
  <si>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</si>
  <si>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</si>
  <si>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</si>
  <si>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</si>
  <si>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</si>
  <si>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</si>
  <si>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</si>
  <si>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</si>
  <si>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</si>
  <si>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</si>
  <si>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</si>
  <si>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</si>
  <si>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</si>
  <si>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</si>
  <si>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</si>
  <si>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</si>
  <si>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</si>
  <si>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</si>
  <si>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</si>
  <si>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</si>
  <si>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</si>
  <si>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</si>
  <si>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</si>
  <si>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</si>
  <si>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</si>
  <si>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</si>
  <si>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</si>
  <si>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</si>
  <si>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</si>
  <si>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</si>
  <si>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</si>
  <si>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</si>
  <si>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</si>
  <si>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</si>
  <si>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</si>
  <si>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</si>
  <si>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</si>
  <si>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</si>
  <si>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</si>
  <si>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</si>
  <si>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</si>
  <si>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</si>
  <si>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</si>
  <si>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</si>
  <si>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</si>
  <si>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</si>
  <si>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</si>
  <si>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</si>
  <si>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</si>
  <si>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</si>
  <si>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</si>
  <si>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</si>
  <si>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</si>
  <si>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</si>
  <si>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</si>
  <si>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</si>
  <si>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</si>
  <si>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</si>
  <si>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</si>
  <si>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</si>
  <si>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</si>
  <si>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</si>
  <si>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</si>
  <si>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</si>
  <si>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</si>
  <si>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</si>
  <si>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</si>
  <si>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</si>
  <si>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</si>
  <si>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</si>
  <si>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</si>
  <si>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</si>
  <si>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</si>
  <si>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</si>
  <si>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</si>
  <si>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</si>
  <si>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</si>
  <si>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</si>
  <si>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</si>
  <si>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</si>
  <si>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</si>
  <si>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</si>
  <si>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</si>
  <si>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</si>
  <si>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</si>
  <si>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</si>
  <si>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</si>
  <si>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</si>
  <si>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</si>
  <si>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</si>
  <si>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</si>
  <si>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</si>
  <si>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</si>
  <si>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</si>
  <si>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</si>
  <si>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</si>
  <si>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</si>
  <si>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</si>
  <si>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</si>
  <si>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</si>
  <si>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</si>
  <si>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</si>
  <si>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</si>
  <si>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</si>
  <si>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</si>
  <si>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</si>
  <si>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</si>
  <si>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</si>
  <si>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</si>
  <si>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</si>
  <si>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</si>
  <si>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</si>
  <si>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</si>
  <si>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</si>
  <si>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</si>
  <si>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</si>
  <si>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</si>
  <si>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</si>
  <si>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</si>
  <si>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</si>
  <si>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</si>
  <si>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</si>
  <si>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</si>
  <si>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</si>
  <si>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</si>
  <si>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</si>
  <si>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</si>
  <si>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</si>
  <si>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</si>
  <si>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</si>
  <si>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</si>
  <si>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</si>
  <si>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</si>
  <si>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</si>
  <si>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</si>
  <si>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</si>
  <si>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</si>
  <si>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</si>
  <si>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</si>
  <si>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</si>
  <si>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</si>
  <si>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</si>
  <si>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</si>
  <si>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</si>
  <si>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</si>
  <si>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</si>
  <si>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</si>
  <si>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</si>
  <si>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</si>
  <si>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</si>
  <si>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</si>
  <si>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</si>
  <si>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</si>
  <si>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</si>
  <si>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</si>
  <si>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</si>
  <si>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</si>
  <si>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</si>
  <si>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</si>
  <si>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</si>
  <si>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</si>
  <si>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</si>
  <si>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</si>
  <si>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</si>
  <si>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</si>
  <si>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</si>
  <si>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</si>
  <si>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</si>
  <si>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</si>
  <si>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</si>
  <si>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</si>
  <si>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</si>
  <si>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</si>
  <si>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</si>
  <si>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</si>
  <si>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</si>
  <si>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</si>
  <si>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</si>
  <si>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</si>
  <si>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</si>
  <si>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</si>
  <si>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</si>
  <si>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</si>
  <si>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</si>
  <si>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</si>
  <si>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</si>
  <si>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</si>
  <si>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</si>
  <si>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</si>
  <si>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</si>
  <si>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</si>
  <si>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</si>
  <si>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</si>
  <si>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</si>
  <si>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</si>
  <si>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</si>
  <si>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</si>
  <si>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</si>
  <si>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</si>
  <si>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</si>
  <si>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</si>
  <si>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</si>
  <si>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</si>
  <si>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</si>
  <si>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</si>
  <si>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</si>
  <si>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</si>
  <si>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</si>
  <si>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</si>
  <si>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</si>
  <si>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</si>
  <si>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</si>
  <si>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</si>
  <si>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</si>
  <si>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</si>
  <si>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</si>
  <si>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</si>
  <si>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</si>
  <si>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</si>
  <si>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</si>
  <si>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</si>
  <si>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</si>
  <si>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</si>
  <si>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</si>
  <si>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</si>
  <si>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</si>
  <si>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</si>
  <si>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</si>
  <si>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</si>
  <si>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</si>
  <si>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</si>
  <si>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</si>
  <si>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</si>
  <si>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</si>
  <si>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</si>
  <si>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</si>
  <si>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</si>
  <si>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</si>
  <si>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</si>
  <si>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</si>
  <si>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</si>
  <si>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</si>
  <si>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</si>
  <si>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</si>
  <si>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</si>
  <si>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</si>
  <si>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</si>
  <si>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</si>
  <si>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</si>
  <si>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</si>
  <si>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</si>
  <si>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</si>
  <si>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</si>
  <si>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</si>
  <si>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</si>
  <si>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</si>
  <si>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</si>
  <si>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</si>
  <si>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</si>
  <si>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</si>
  <si>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</si>
  <si>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</si>
  <si>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</si>
  <si>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</si>
  <si>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</si>
  <si>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</si>
  <si>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</si>
  <si>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</si>
  <si>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</si>
  <si>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</si>
  <si>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</si>
  <si>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</si>
  <si>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</si>
  <si>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</si>
  <si>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</si>
  <si>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</si>
  <si>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</si>
  <si>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</si>
  <si>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</si>
  <si>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</si>
  <si>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</si>
  <si>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</si>
  <si>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</si>
  <si>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</si>
  <si>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</si>
  <si>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</si>
  <si>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</si>
  <si>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</si>
  <si>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</si>
  <si>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</si>
  <si>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</si>
  <si>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</si>
  <si>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</si>
  <si>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</si>
  <si>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</si>
  <si>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</si>
  <si>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</si>
  <si>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</si>
  <si>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</si>
  <si>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</si>
  <si>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</si>
  <si>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</si>
  <si>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</si>
  <si>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</si>
  <si>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</si>
  <si>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</si>
  <si>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</si>
  <si>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</si>
  <si>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</si>
  <si>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</si>
  <si>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</si>
  <si>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</si>
  <si>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</si>
  <si>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</si>
  <si>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</si>
  <si>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</si>
  <si>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</si>
  <si>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</si>
  <si>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</si>
  <si>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</si>
  <si>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</si>
  <si>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</si>
  <si>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</si>
  <si>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</si>
  <si>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</si>
  <si>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</si>
  <si>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</si>
  <si>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</si>
  <si>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</si>
  <si>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</si>
  <si>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</si>
  <si>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</si>
  <si>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</si>
  <si>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</si>
  <si>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</si>
  <si>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</si>
  <si>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</si>
  <si>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</si>
  <si>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</si>
  <si>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</si>
  <si>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</si>
  <si>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</si>
  <si>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</si>
  <si>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</si>
  <si>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</si>
  <si>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</si>
  <si>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</si>
  <si>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</si>
  <si>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</si>
  <si>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</si>
  <si>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</si>
  <si>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</si>
  <si>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</si>
  <si>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</si>
  <si>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</si>
  <si>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</si>
  <si>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</si>
  <si>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</si>
  <si>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</si>
  <si>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</si>
  <si>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</si>
  <si>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</si>
  <si>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</si>
  <si>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</si>
  <si>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</si>
  <si>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</si>
  <si>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</si>
  <si>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</si>
  <si>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</si>
  <si>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</si>
  <si>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</si>
  <si>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</si>
  <si>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</si>
  <si>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</si>
  <si>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</si>
  <si>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</si>
  <si>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</si>
  <si>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</si>
  <si>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</si>
  <si>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</si>
  <si>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</si>
  <si>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</si>
  <si>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</si>
  <si>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</si>
  <si>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</si>
  <si>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</si>
  <si>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</si>
  <si>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</si>
  <si>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</si>
  <si>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</si>
  <si>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</si>
  <si>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</si>
  <si>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</si>
  <si>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</si>
  <si>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</si>
  <si>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</si>
  <si>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</si>
  <si>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</si>
  <si>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</si>
  <si>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</si>
  <si>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</si>
  <si>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</si>
  <si>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</si>
  <si>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</si>
  <si>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</si>
  <si>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</si>
  <si>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</si>
  <si>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</si>
  <si>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</si>
  <si>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</si>
  <si>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</si>
  <si>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</si>
  <si>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</si>
  <si>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</si>
  <si>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</si>
  <si>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</si>
  <si>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</si>
  <si>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</si>
  <si>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</si>
  <si>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</si>
  <si>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</si>
  <si>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</si>
  <si>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</si>
  <si>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</si>
  <si>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</si>
  <si>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</si>
  <si>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</si>
  <si>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</si>
  <si>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</si>
  <si>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</si>
  <si>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</si>
  <si>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</si>
  <si>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</si>
  <si>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</si>
  <si>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</si>
  <si>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</si>
  <si>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</si>
  <si>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</si>
  <si>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</si>
  <si>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</si>
  <si>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</si>
  <si>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</si>
  <si>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</si>
  <si>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</si>
  <si>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</si>
  <si>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</si>
  <si>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</si>
  <si>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</si>
  <si>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</si>
  <si>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</si>
  <si>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</si>
  <si>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</si>
  <si>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</si>
  <si>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</si>
  <si>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</si>
  <si>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</si>
  <si>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</si>
  <si>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</si>
  <si>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</si>
  <si>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</si>
  <si>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</si>
  <si>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</si>
  <si>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</si>
  <si>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</si>
  <si>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</si>
  <si>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</si>
  <si>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</si>
  <si>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</si>
  <si>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</si>
  <si>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</si>
  <si>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</si>
  <si>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</si>
  <si>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</si>
  <si>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</si>
  <si>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</si>
  <si>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</si>
  <si>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</si>
  <si>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</si>
  <si>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</si>
  <si>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</si>
  <si>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</si>
  <si>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</si>
  <si>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</si>
  <si>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</si>
  <si>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</si>
  <si>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</si>
  <si>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</si>
  <si>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</si>
  <si>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</si>
  <si>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</si>
  <si>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</si>
  <si>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</si>
  <si>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</si>
  <si>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</si>
  <si>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</si>
  <si>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</si>
  <si>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</si>
  <si>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</si>
  <si>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</si>
  <si>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</si>
  <si>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</si>
  <si>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</si>
  <si>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</si>
  <si>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</si>
  <si>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</si>
  <si>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</si>
  <si>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</si>
  <si>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</si>
  <si>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</si>
  <si>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</si>
  <si>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</si>
  <si>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</si>
  <si>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</si>
  <si>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</si>
  <si>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</si>
  <si>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</si>
  <si>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</si>
  <si>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</si>
  <si>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</si>
  <si>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</si>
  <si>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</si>
  <si>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</si>
  <si>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</si>
  <si>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</si>
  <si>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</si>
  <si>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</si>
  <si>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</si>
  <si>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</si>
  <si>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</si>
  <si>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</si>
  <si>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</si>
  <si>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</si>
  <si>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</si>
  <si>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</si>
  <si>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</si>
  <si>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</si>
  <si>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</si>
  <si>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</si>
  <si>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</si>
  <si>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</si>
  <si>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</si>
  <si>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</si>
  <si>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</si>
  <si>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</si>
  <si>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</si>
  <si>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</si>
  <si>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</si>
  <si>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</si>
  <si>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</si>
  <si>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</si>
  <si>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</si>
  <si>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</si>
  <si>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</si>
  <si>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</si>
  <si>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</si>
  <si>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</si>
  <si>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</si>
  <si>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</si>
  <si>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</si>
  <si>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</si>
  <si>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</si>
  <si>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</si>
  <si>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</si>
  <si>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</si>
  <si>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</si>
  <si>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</si>
  <si>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</si>
  <si>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</si>
  <si>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</si>
  <si>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</si>
  <si>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</si>
  <si>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</si>
  <si>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</si>
  <si>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</si>
  <si>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</si>
  <si>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</si>
  <si>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</si>
  <si>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</si>
  <si>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</si>
  <si>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</si>
  <si>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</si>
  <si>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</si>
  <si>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</si>
  <si>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</si>
  <si>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</si>
  <si>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</si>
  <si>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</si>
  <si>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</si>
  <si>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</si>
  <si>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</si>
  <si>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</si>
  <si>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</si>
  <si>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</si>
  <si>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</si>
  <si>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</si>
  <si>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</si>
  <si>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</si>
  <si>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</si>
  <si>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</si>
  <si>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</si>
  <si>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</si>
  <si>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</si>
  <si>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</si>
  <si>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</si>
  <si>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</si>
  <si>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</si>
  <si>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</si>
  <si>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</si>
  <si>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</si>
  <si>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</si>
  <si>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</si>
  <si>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</si>
  <si>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</si>
  <si>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</si>
  <si>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</si>
  <si>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</si>
  <si>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</si>
  <si>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</si>
  <si>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</si>
  <si>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</si>
  <si>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</si>
  <si>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</si>
  <si>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</si>
  <si>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</si>
  <si>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</si>
  <si>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</si>
  <si>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</si>
  <si>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</si>
  <si>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</si>
  <si>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</si>
  <si>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</si>
  <si>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</si>
  <si>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</si>
  <si>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</si>
  <si>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</si>
  <si>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</si>
  <si>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</si>
  <si>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</si>
  <si>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</si>
  <si>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</si>
  <si>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</si>
  <si>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</si>
  <si>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</si>
  <si>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</si>
  <si>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</si>
  <si>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</si>
  <si>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</si>
  <si>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</si>
  <si>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</si>
  <si>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</si>
  <si>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</si>
  <si>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</si>
  <si>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</si>
  <si>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</si>
  <si>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</si>
  <si>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</si>
  <si>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</si>
  <si>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</si>
  <si>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</si>
  <si>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</si>
  <si>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</si>
  <si>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</si>
  <si>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</si>
  <si>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</si>
  <si>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</si>
  <si>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</si>
  <si>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</si>
  <si>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</si>
  <si>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</si>
  <si>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</si>
  <si>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</si>
  <si>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</si>
  <si>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</si>
  <si>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</si>
  <si>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</si>
  <si>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</si>
  <si>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</si>
  <si>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</si>
  <si>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</si>
  <si>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</si>
  <si>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</si>
  <si>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</si>
  <si>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</si>
  <si>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</si>
  <si>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</si>
  <si>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</si>
  <si>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</si>
  <si>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</si>
  <si>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</si>
  <si>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</si>
  <si>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</si>
  <si>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</si>
  <si>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</si>
  <si>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</si>
  <si>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</si>
  <si>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</si>
  <si>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</si>
  <si>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</si>
  <si>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</si>
  <si>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</si>
  <si>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</si>
  <si>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</si>
  <si>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</si>
  <si>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</si>
  <si>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</si>
  <si>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</si>
  <si>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</si>
  <si>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</si>
  <si>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</si>
  <si>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</si>
  <si>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</si>
  <si>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</si>
  <si>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</si>
  <si>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</si>
  <si>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</si>
  <si>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</si>
  <si>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</si>
  <si>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</si>
  <si>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</si>
  <si>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</si>
  <si>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</si>
  <si>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</si>
  <si>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</si>
  <si>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</si>
  <si>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</si>
  <si>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</si>
  <si>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</si>
  <si>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</si>
  <si>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</si>
  <si>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</si>
  <si>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</si>
  <si>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</si>
  <si>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</si>
  <si>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</si>
  <si>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</si>
  <si>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</si>
  <si>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</si>
  <si>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</si>
  <si>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</si>
  <si>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</si>
  <si>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</si>
  <si>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</si>
  <si>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</si>
  <si>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</si>
  <si>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</si>
  <si>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</si>
  <si>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</si>
  <si>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</si>
  <si>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</si>
  <si>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</si>
  <si>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</si>
  <si>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</si>
  <si>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</si>
  <si>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</si>
  <si>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</si>
  <si>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</si>
  <si>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</si>
  <si>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</si>
  <si>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</si>
  <si>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</si>
  <si>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</si>
  <si>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</si>
  <si>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</si>
  <si>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</si>
  <si>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</si>
  <si>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</si>
  <si>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</si>
  <si>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</si>
  <si>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</si>
  <si>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</si>
  <si>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</si>
  <si>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</si>
  <si>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</si>
  <si>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</si>
  <si>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</si>
  <si>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</si>
  <si>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</si>
  <si>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</si>
  <si>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</si>
  <si>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</si>
  <si>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</si>
  <si>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</si>
  <si>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</si>
  <si>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</si>
  <si>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</si>
  <si>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</si>
  <si>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</si>
  <si>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</si>
  <si>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</si>
  <si>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</si>
  <si>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</si>
  <si>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</si>
  <si>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</si>
  <si>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</si>
  <si>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</si>
  <si>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</si>
  <si>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</si>
  <si>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</si>
  <si>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</si>
  <si>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</si>
  <si>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</si>
  <si>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</si>
  <si>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</si>
  <si>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</si>
  <si>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</si>
  <si>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</si>
  <si>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</si>
  <si>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</si>
  <si>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</si>
  <si>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</si>
  <si>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</si>
  <si>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</si>
  <si>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</si>
  <si>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</si>
  <si>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</si>
  <si>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</si>
  <si>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</si>
  <si>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</si>
  <si>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</si>
  <si>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</si>
  <si>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</si>
  <si>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</si>
  <si>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</si>
  <si>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</si>
  <si>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</si>
  <si>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</si>
  <si>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</si>
  <si>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</si>
  <si>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</si>
  <si>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</si>
  <si>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</si>
  <si>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</si>
  <si>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</si>
  <si>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</si>
  <si>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</si>
  <si>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</si>
  <si>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</si>
  <si>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</si>
  <si>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</si>
  <si>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</si>
  <si>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</si>
  <si>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</si>
  <si>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</si>
  <si>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</si>
  <si>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</si>
  <si>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</si>
  <si>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</si>
  <si>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</si>
  <si>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</si>
  <si>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</si>
  <si>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</si>
  <si>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</si>
  <si>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</si>
  <si>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</si>
  <si>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</si>
  <si>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</si>
  <si>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</si>
  <si>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</si>
  <si>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</si>
  <si>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</si>
  <si>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</si>
  <si>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</si>
  <si>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</si>
  <si>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</si>
  <si>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</si>
  <si>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</si>
  <si>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</si>
  <si>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</si>
  <si>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</si>
  <si>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</si>
  <si>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</si>
  <si>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</si>
  <si>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</si>
  <si>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</si>
  <si>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</si>
  <si>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</si>
  <si>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</si>
  <si>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</si>
  <si>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</si>
  <si>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</si>
  <si>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</si>
  <si>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</si>
  <si>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</si>
  <si>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</si>
  <si>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</si>
  <si>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</si>
  <si>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</si>
  <si>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</si>
  <si>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</si>
  <si>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</si>
  <si>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</si>
  <si>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</si>
  <si>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</si>
  <si>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</si>
  <si>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</si>
  <si>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</si>
  <si>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</si>
  <si>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</si>
  <si>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</si>
  <si>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</si>
  <si>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</si>
  <si>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</si>
  <si>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</si>
  <si>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</si>
  <si>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</si>
  <si>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</si>
  <si>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</si>
  <si>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</si>
  <si>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</si>
  <si>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</si>
  <si>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</si>
  <si>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</si>
  <si>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</si>
  <si>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</si>
  <si>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</si>
  <si>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</si>
  <si>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</si>
  <si>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</si>
  <si>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</si>
  <si>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</si>
  <si>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</si>
  <si>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</si>
  <si>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</si>
  <si>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</si>
  <si>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</si>
  <si>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</si>
  <si>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</si>
  <si>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</si>
  <si>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</si>
  <si>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</si>
  <si>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</si>
  <si>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</si>
  <si>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</si>
  <si>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</si>
  <si>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</si>
  <si>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</si>
  <si>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</si>
  <si>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</si>
  <si>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</si>
  <si>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</si>
  <si>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</si>
  <si>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</si>
  <si>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</si>
  <si>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</si>
  <si>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</si>
  <si>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</si>
  <si>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</si>
  <si>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</si>
  <si>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</si>
  <si>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</si>
  <si>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</si>
  <si>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</si>
  <si>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</si>
  <si>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</si>
  <si>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</si>
  <si>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</si>
  <si>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</si>
  <si>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</si>
  <si>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</si>
  <si>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</si>
  <si>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</si>
  <si>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</si>
  <si>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</si>
  <si>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</si>
  <si>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</si>
  <si>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</si>
  <si>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</si>
  <si>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</si>
  <si>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</si>
  <si>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</si>
  <si>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</si>
  <si>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</si>
  <si>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</si>
  <si>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</si>
  <si>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</si>
  <si>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</si>
  <si>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</si>
  <si>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</si>
  <si>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</si>
  <si>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</si>
  <si>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</si>
  <si>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</si>
  <si>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</si>
  <si>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</si>
  <si>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</si>
  <si>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</si>
  <si>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</si>
  <si>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</si>
  <si>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</si>
  <si>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</si>
  <si>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</si>
  <si>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</si>
  <si>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</si>
  <si>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</si>
  <si>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</si>
  <si>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</si>
  <si>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</si>
  <si>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</si>
  <si>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</si>
  <si>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</si>
  <si>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</si>
  <si>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</si>
  <si>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</si>
  <si>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</si>
  <si>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</si>
  <si>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</si>
  <si>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</si>
  <si>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</si>
  <si>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</si>
  <si>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</si>
  <si>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</si>
  <si>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</si>
  <si>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</si>
  <si>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</si>
  <si>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</si>
  <si>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</si>
  <si>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</si>
  <si>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</si>
  <si>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</si>
  <si>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</si>
  <si>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</si>
  <si>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</si>
  <si>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</si>
  <si>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</si>
  <si>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</si>
  <si>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</si>
  <si>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</si>
  <si>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</si>
  <si>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</si>
  <si>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</si>
  <si>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</si>
  <si>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</si>
  <si>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</si>
  <si>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</si>
  <si>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</si>
  <si>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</si>
  <si>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</si>
  <si>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</si>
  <si>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</si>
  <si>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</si>
  <si>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</si>
  <si>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</si>
  <si>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</si>
  <si>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</si>
  <si>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</si>
  <si>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</si>
  <si>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</si>
  <si>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</si>
  <si>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</si>
  <si>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</si>
  <si>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</si>
  <si>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</si>
  <si>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</si>
  <si>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</si>
  <si>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</si>
  <si>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</si>
  <si>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</si>
  <si>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</si>
  <si>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</si>
  <si>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</si>
  <si>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</si>
  <si>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</si>
  <si>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</si>
  <si>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</si>
  <si>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</si>
  <si>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</si>
  <si>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</si>
  <si>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</si>
  <si>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</si>
  <si>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</si>
  <si>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</si>
  <si>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</si>
  <si>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</si>
  <si>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</si>
  <si>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</si>
  <si>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</si>
  <si>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</si>
  <si>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</si>
  <si>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</si>
  <si>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</si>
  <si>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</si>
  <si>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</si>
  <si>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</si>
  <si>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</si>
  <si>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</si>
  <si>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</si>
  <si>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</si>
  <si>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</si>
  <si>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</si>
  <si>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</si>
  <si>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</si>
  <si>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</si>
  <si>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</si>
  <si>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</si>
  <si>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</si>
  <si>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</si>
  <si>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</si>
  <si>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</si>
  <si>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</si>
  <si>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</si>
  <si>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</si>
  <si>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</si>
  <si>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</si>
  <si>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</si>
  <si>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</si>
  <si>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</si>
  <si>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</si>
  <si>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</si>
  <si>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</si>
  <si>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</si>
  <si>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</si>
  <si>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</si>
  <si>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</si>
  <si>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</si>
  <si>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</si>
  <si>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</si>
  <si>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</si>
  <si>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</si>
  <si>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</si>
  <si>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</si>
  <si>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</si>
  <si>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</si>
  <si>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</si>
  <si>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</si>
  <si>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</si>
  <si>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</si>
  <si>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</si>
  <si>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</si>
  <si>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</si>
  <si>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</si>
  <si>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</si>
  <si>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</si>
  <si>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</si>
  <si>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</si>
  <si>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</si>
  <si>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</si>
  <si>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</si>
  <si>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</si>
  <si>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</si>
  <si>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</si>
  <si>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</si>
  <si>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</si>
  <si>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</si>
  <si>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</si>
  <si>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</si>
  <si>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</si>
  <si>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</si>
  <si>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</si>
  <si>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</si>
  <si>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</si>
  <si>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</si>
  <si>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</si>
  <si>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</si>
  <si>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</si>
  <si>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</si>
  <si>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</si>
  <si>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</si>
  <si>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</si>
  <si>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</si>
  <si>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</si>
  <si>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</si>
  <si>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</si>
  <si>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</si>
  <si>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</si>
  <si>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</si>
  <si>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</si>
  <si>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</si>
  <si>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</si>
  <si>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</si>
  <si>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</si>
  <si>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</si>
  <si>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</si>
  <si>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</si>
  <si>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</si>
  <si>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</si>
  <si>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</si>
  <si>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</si>
  <si>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</si>
  <si>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</si>
  <si>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</si>
  <si>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</si>
  <si>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</si>
  <si>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</si>
  <si>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</si>
  <si>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</si>
  <si>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</si>
  <si>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</si>
  <si>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</si>
  <si>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</si>
  <si>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</si>
  <si>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</si>
  <si>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</si>
  <si>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</si>
  <si>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</si>
  <si>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</si>
  <si>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</si>
  <si>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</si>
  <si>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</si>
  <si>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</si>
  <si>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</si>
  <si>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</si>
  <si>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</si>
  <si>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</si>
  <si>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</si>
  <si>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</si>
  <si>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</si>
  <si>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</si>
  <si>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</si>
  <si>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</si>
  <si>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</si>
  <si>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</si>
  <si>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</si>
  <si>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</si>
  <si>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</si>
  <si>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</si>
  <si>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</si>
  <si>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</si>
  <si>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</si>
  <si>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</si>
  <si>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</si>
  <si>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</si>
  <si>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</si>
  <si>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</si>
  <si>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</si>
  <si>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</si>
  <si>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</si>
  <si>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</si>
  <si>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</si>
  <si>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</si>
  <si>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</si>
  <si>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</si>
  <si>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</si>
  <si>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</si>
  <si>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</si>
  <si>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</si>
  <si>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</si>
  <si>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</si>
  <si>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</si>
  <si>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</si>
  <si>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</si>
  <si>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</si>
  <si>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</si>
  <si>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</si>
  <si>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</si>
  <si>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</si>
  <si>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</si>
  <si>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</si>
  <si>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</si>
  <si>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</si>
  <si>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</si>
  <si>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</si>
  <si>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</si>
  <si>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</si>
  <si>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</si>
  <si>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</si>
  <si>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</si>
  <si>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</si>
  <si>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</si>
  <si>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</si>
  <si>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</si>
  <si>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</si>
  <si>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</si>
  <si>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</si>
  <si>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</si>
  <si>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</si>
  <si>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</si>
  <si>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</si>
  <si>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</si>
  <si>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</si>
  <si>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</si>
  <si>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</si>
  <si>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</si>
  <si>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</si>
  <si>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</si>
  <si>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</si>
  <si>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</si>
  <si>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</si>
  <si>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</si>
  <si>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</si>
  <si>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</si>
  <si>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</si>
  <si>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</si>
  <si>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</si>
  <si>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</si>
  <si>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</si>
  <si>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</si>
  <si>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</si>
  <si>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</si>
  <si>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</si>
  <si>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</si>
  <si>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</si>
  <si>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</si>
  <si>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</si>
  <si>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</si>
  <si>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</si>
  <si>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</si>
  <si>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</si>
  <si>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</si>
  <si>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</si>
  <si>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</si>
  <si>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</si>
  <si>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</si>
  <si>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</si>
  <si>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</si>
  <si>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</si>
  <si>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</si>
  <si>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</si>
  <si>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</si>
  <si>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</si>
  <si>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</si>
  <si>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</si>
  <si>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</si>
  <si>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</si>
  <si>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</si>
  <si>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</si>
  <si>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</si>
  <si>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</si>
  <si>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</si>
  <si>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</si>
  <si>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</si>
  <si>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</si>
  <si>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</si>
  <si>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</si>
  <si>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</si>
  <si>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</si>
  <si>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</si>
  <si>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</si>
  <si>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</si>
  <si>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</si>
  <si>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</si>
  <si>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</si>
  <si>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</si>
  <si>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</si>
  <si>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</si>
  <si>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</si>
  <si>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</si>
  <si>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</si>
  <si>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</si>
  <si>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</si>
  <si>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</si>
  <si>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</si>
  <si>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</si>
  <si>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</si>
  <si>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</si>
  <si>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</si>
  <si>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</si>
  <si>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</si>
  <si>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</si>
  <si>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</si>
  <si>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</si>
  <si>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</si>
  <si>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</si>
  <si>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</si>
  <si>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</si>
  <si>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</si>
  <si>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</si>
  <si>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</si>
  <si>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</si>
  <si>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</si>
  <si>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</si>
  <si>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</si>
  <si>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</si>
  <si>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</si>
  <si>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</si>
  <si>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</si>
  <si>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</si>
  <si>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</si>
  <si>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</si>
  <si>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</si>
  <si>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</si>
  <si>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</si>
  <si>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</si>
  <si>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</si>
  <si>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</si>
  <si>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</si>
  <si>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</si>
  <si>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</si>
  <si>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</si>
  <si>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</si>
  <si>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</si>
  <si>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</si>
  <si>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</si>
  <si>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</si>
  <si>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</si>
  <si>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</si>
  <si>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</si>
  <si>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</si>
  <si>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</si>
  <si>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</si>
  <si>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</si>
  <si>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</si>
  <si>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</si>
  <si>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</si>
  <si>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</si>
  <si>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</si>
  <si>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</si>
  <si>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</si>
  <si>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</si>
  <si>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</si>
  <si>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</si>
  <si>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</si>
  <si>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</si>
  <si>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</si>
  <si>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</si>
  <si>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</si>
  <si>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</si>
  <si>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</si>
  <si>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</si>
  <si>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</si>
  <si>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</si>
  <si>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</si>
  <si>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</si>
  <si>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</si>
  <si>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</si>
  <si>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</si>
  <si>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</si>
  <si>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</si>
  <si>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</si>
  <si>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</si>
  <si>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</si>
  <si>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</si>
  <si>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</si>
  <si>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</si>
  <si>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</si>
  <si>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</si>
  <si>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</si>
  <si>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</si>
  <si>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</si>
  <si>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</si>
  <si>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</si>
  <si>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</si>
  <si>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</si>
  <si>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</si>
  <si>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</si>
  <si>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</si>
  <si>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</si>
  <si>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</si>
  <si>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</si>
  <si>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</si>
  <si>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</si>
  <si>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</si>
  <si>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</si>
  <si>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</si>
  <si>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</si>
  <si>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</si>
  <si>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</si>
  <si>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</si>
  <si>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</si>
  <si>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</si>
  <si>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</si>
  <si>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</si>
  <si>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</si>
  <si>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</si>
  <si>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</si>
  <si>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</si>
  <si>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</si>
  <si>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</si>
  <si>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</si>
  <si>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</si>
  <si>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</si>
  <si>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</si>
  <si>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</si>
  <si>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</si>
  <si>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</si>
  <si>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</si>
  <si>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</si>
  <si>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</si>
  <si>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</si>
  <si>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</si>
  <si>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</si>
  <si>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</si>
  <si>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</si>
  <si>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</si>
  <si>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</si>
  <si>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</si>
  <si>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</si>
  <si>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</si>
  <si>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</si>
  <si>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</si>
  <si>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</si>
  <si>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</si>
  <si>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</si>
  <si>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</si>
  <si>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</si>
  <si>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</si>
  <si>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</si>
  <si>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</si>
  <si>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</si>
  <si>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</si>
  <si>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</si>
  <si>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</si>
  <si>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</si>
  <si>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</si>
  <si>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</si>
  <si>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</si>
  <si>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</si>
  <si>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</si>
  <si>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</si>
  <si>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</si>
  <si>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</si>
  <si>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</si>
  <si>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</si>
  <si>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</si>
  <si>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</si>
  <si>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</si>
  <si>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</si>
  <si>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</si>
  <si>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</si>
  <si>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</si>
  <si>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</si>
  <si>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</si>
  <si>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</si>
  <si>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</si>
  <si>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</si>
  <si>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</si>
  <si>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</si>
  <si>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</si>
  <si>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</si>
  <si>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</si>
  <si>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</si>
  <si>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</si>
  <si>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</si>
  <si>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</si>
  <si>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</si>
  <si>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</si>
  <si>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</si>
  <si>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</si>
  <si>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</si>
  <si>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</si>
  <si>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</si>
  <si>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</si>
  <si>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</si>
  <si>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</si>
  <si>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</si>
  <si>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</si>
  <si>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</si>
  <si>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</si>
  <si>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</si>
  <si>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</si>
  <si>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</si>
  <si>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</si>
  <si>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</si>
  <si>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</si>
  <si>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</si>
  <si>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</si>
  <si>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</si>
  <si>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</si>
  <si>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</si>
  <si>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</si>
  <si>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</si>
  <si>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</si>
  <si>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</si>
  <si>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</si>
  <si>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</si>
  <si>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</si>
  <si>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</si>
  <si>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</si>
  <si>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</si>
  <si>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</si>
  <si>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</si>
  <si>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</si>
  <si>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</si>
  <si>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</si>
  <si>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</si>
  <si>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</si>
  <si>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</si>
  <si>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</si>
  <si>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</si>
  <si>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</si>
  <si>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</si>
  <si>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</si>
  <si>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</si>
  <si>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</si>
  <si>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</si>
  <si>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</si>
  <si>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</si>
  <si>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</si>
  <si>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</si>
  <si>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</si>
  <si>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</si>
  <si>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</si>
  <si>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</si>
  <si>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</si>
  <si>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</si>
  <si>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</si>
  <si>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</si>
  <si>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</si>
  <si>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</si>
  <si>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</si>
  <si>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</si>
  <si>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</si>
  <si>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</si>
  <si>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</si>
  <si>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</si>
  <si>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</si>
  <si>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</si>
  <si>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</si>
  <si>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</si>
  <si>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</si>
  <si>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</si>
  <si>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</si>
  <si>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</si>
  <si>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</si>
  <si>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</si>
  <si>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</si>
  <si>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</si>
  <si>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</si>
  <si>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</si>
  <si>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</si>
  <si>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</si>
  <si>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</si>
  <si>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</si>
  <si>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</si>
  <si>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</si>
  <si>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</si>
  <si>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</si>
  <si>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</si>
  <si>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</si>
  <si>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</si>
  <si>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</si>
  <si>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</si>
  <si>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</si>
  <si>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</si>
  <si>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</si>
  <si>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</si>
  <si>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</si>
  <si>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</si>
  <si>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</si>
  <si>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</si>
  <si>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</si>
  <si>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</si>
  <si>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</si>
  <si>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</si>
  <si>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</si>
  <si>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</si>
  <si>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</si>
  <si>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</si>
  <si>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</si>
  <si>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</si>
  <si>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</si>
  <si>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</si>
  <si>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</si>
  <si>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</si>
  <si>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</si>
  <si>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</si>
  <si>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</si>
  <si>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</si>
  <si>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</si>
  <si>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</si>
  <si>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</si>
  <si>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</si>
  <si>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</si>
  <si>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</si>
  <si>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</si>
  <si>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</si>
  <si>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</si>
  <si>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</si>
  <si>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</si>
  <si>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</si>
  <si>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</si>
  <si>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</si>
  <si>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</si>
  <si>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</si>
  <si>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</si>
  <si>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</si>
  <si>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</si>
  <si>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</si>
  <si>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</si>
  <si>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</si>
  <si>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</si>
  <si>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</si>
  <si>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</si>
  <si>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</si>
  <si>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</si>
  <si>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</si>
  <si>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</si>
  <si>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</si>
  <si>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</si>
  <si>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</si>
  <si>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</si>
  <si>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</si>
  <si>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</si>
  <si>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</si>
  <si>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</si>
  <si>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</si>
  <si>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</si>
  <si>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</si>
  <si>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</si>
  <si>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</si>
  <si>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</si>
  <si>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</si>
  <si>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</si>
  <si>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</si>
  <si>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</si>
  <si>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</si>
  <si>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</si>
  <si>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</si>
  <si>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</si>
  <si>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</si>
  <si>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</si>
  <si>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</si>
  <si>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</si>
  <si>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</si>
  <si>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</si>
  <si>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</si>
  <si>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</si>
  <si>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</si>
  <si>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</si>
  <si>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</si>
  <si>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</si>
  <si>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</si>
  <si>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</si>
  <si>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</si>
  <si>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</si>
  <si>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</si>
  <si>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</si>
  <si>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</si>
  <si>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</si>
  <si>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</si>
  <si>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</si>
  <si>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</si>
  <si>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</si>
  <si>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</si>
  <si>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</si>
  <si>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</si>
  <si>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</si>
  <si>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</si>
  <si>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</si>
  <si>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</si>
  <si>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</si>
  <si>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</si>
  <si>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</si>
  <si>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</si>
  <si>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</si>
  <si>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</si>
  <si>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</si>
  <si>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</si>
  <si>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</si>
  <si>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</si>
  <si>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</si>
  <si>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</si>
  <si>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</si>
  <si>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</si>
  <si>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</si>
  <si>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</si>
  <si>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</si>
  <si>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</si>
  <si>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</si>
  <si>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</si>
  <si>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</si>
  <si>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</si>
  <si>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</si>
  <si>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</si>
  <si>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</si>
  <si>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</si>
  <si>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</si>
  <si>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</si>
  <si>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</si>
  <si>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</si>
  <si>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</si>
  <si>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</si>
  <si>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</si>
  <si>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</si>
  <si>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</si>
  <si>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</si>
  <si>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</si>
  <si>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</si>
  <si>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</si>
  <si>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</si>
  <si>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</si>
  <si>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</si>
  <si>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</si>
  <si>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</si>
  <si>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</si>
  <si>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</si>
  <si>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</si>
  <si>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</si>
  <si>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</si>
  <si>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</si>
  <si>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</si>
  <si>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</si>
  <si>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</si>
  <si>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</si>
  <si>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</si>
  <si>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</si>
  <si>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</si>
  <si>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</si>
  <si>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</si>
  <si>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</si>
  <si>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</si>
  <si>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</si>
  <si>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</si>
  <si>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</si>
  <si>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</si>
  <si>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</si>
  <si>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</si>
  <si>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</si>
  <si>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</si>
  <si>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</si>
  <si>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</si>
  <si>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</si>
  <si>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</si>
  <si>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</si>
  <si>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</si>
  <si>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</si>
  <si>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</si>
  <si>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</si>
  <si>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</si>
  <si>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</si>
  <si>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</si>
  <si>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</si>
  <si>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</si>
  <si>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</si>
  <si>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</si>
  <si>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</si>
  <si>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</si>
  <si>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</si>
  <si>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</si>
  <si>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</si>
  <si>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</si>
  <si>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</si>
  <si>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</si>
  <si>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</si>
  <si>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</si>
  <si>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</si>
  <si>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</si>
  <si>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</si>
  <si>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</si>
  <si>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</si>
  <si>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</si>
  <si>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</si>
  <si>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</si>
  <si>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</si>
  <si>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</si>
  <si>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</si>
  <si>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</si>
  <si>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</si>
  <si>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</si>
  <si>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</si>
  <si>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</si>
  <si>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</si>
  <si>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</si>
  <si>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</si>
  <si>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</si>
  <si>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</si>
  <si>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</si>
  <si>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</si>
  <si>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</si>
  <si>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</si>
  <si>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</si>
  <si>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</si>
  <si>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</si>
  <si>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</si>
  <si>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</si>
  <si>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</si>
  <si>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</si>
  <si>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</si>
  <si>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</si>
  <si>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</si>
  <si>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</si>
  <si>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</si>
  <si>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</si>
  <si>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</si>
  <si>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</si>
  <si>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</si>
  <si>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</si>
  <si>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</si>
  <si>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</si>
  <si>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</si>
  <si>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</si>
  <si>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</si>
  <si>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</si>
  <si>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</si>
  <si>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</si>
  <si>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</si>
  <si>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</si>
  <si>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</si>
  <si>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</si>
  <si>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</si>
  <si>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</si>
  <si>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</si>
  <si>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</si>
  <si>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</si>
  <si>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</si>
  <si>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</si>
  <si>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</si>
  <si>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</si>
  <si>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</si>
  <si>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</si>
  <si>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</si>
  <si>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</si>
  <si>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</si>
  <si>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</si>
  <si>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</si>
  <si>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</si>
  <si>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</si>
  <si>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</si>
  <si>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</si>
  <si>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</si>
  <si>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</si>
  <si>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</si>
  <si>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</si>
  <si>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</si>
  <si>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</si>
  <si>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</si>
  <si>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</si>
  <si>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</si>
  <si>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</si>
  <si>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</si>
  <si>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</si>
  <si>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</si>
  <si>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</si>
  <si>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</si>
  <si>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</si>
  <si>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</si>
  <si>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</si>
  <si>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</si>
  <si>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</si>
  <si>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</si>
  <si>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</si>
  <si>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</si>
  <si>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</si>
  <si>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</si>
  <si>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</si>
  <si>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</si>
  <si>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</si>
  <si>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</si>
  <si>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</si>
  <si>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</si>
  <si>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</si>
  <si>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</si>
  <si>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</si>
  <si>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</si>
  <si>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</si>
  <si>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</si>
  <si>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</si>
  <si>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</si>
  <si>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</si>
  <si>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</si>
  <si>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</si>
  <si>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</si>
  <si>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</si>
  <si>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</si>
  <si>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</si>
  <si>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</si>
  <si>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</si>
  <si>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</si>
  <si>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</si>
  <si>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</si>
  <si>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</si>
  <si>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</si>
  <si>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</si>
  <si>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</si>
  <si>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</si>
  <si>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</si>
  <si>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</si>
  <si>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</si>
  <si>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</si>
  <si>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</si>
  <si>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</si>
  <si>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</si>
  <si>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</si>
  <si>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</si>
  <si>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</si>
  <si>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</si>
  <si>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</si>
  <si>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</si>
  <si>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</si>
  <si>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</si>
  <si>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</si>
  <si>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</si>
  <si>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</si>
  <si>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</si>
  <si>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</si>
  <si>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</si>
  <si>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</si>
  <si>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</si>
  <si>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</si>
  <si>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</si>
  <si>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</si>
  <si>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</si>
  <si>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</si>
  <si>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</si>
  <si>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</si>
  <si>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</si>
  <si>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</si>
  <si>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</si>
  <si>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</si>
  <si>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</si>
  <si>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</si>
  <si>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</si>
  <si>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</si>
  <si>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</si>
  <si>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</si>
  <si>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</si>
  <si>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</si>
  <si>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</si>
  <si>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</si>
  <si>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</si>
  <si>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</si>
  <si>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</si>
  <si>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</si>
  <si>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</si>
  <si>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</si>
  <si>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</si>
  <si>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</si>
  <si>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</si>
  <si>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</si>
  <si>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</si>
  <si>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</si>
  <si>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</si>
  <si>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</si>
  <si>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</si>
  <si>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</si>
  <si>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</si>
  <si>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</si>
  <si>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</si>
  <si>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</si>
  <si>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</si>
  <si>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</si>
  <si>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</si>
  <si>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</si>
  <si>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</si>
  <si>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</si>
  <si>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</si>
  <si>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</si>
  <si>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</si>
  <si>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</si>
  <si>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</si>
  <si>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</si>
  <si>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</si>
  <si>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</si>
  <si>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</si>
  <si>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</si>
  <si>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</si>
  <si>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</si>
  <si>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</si>
  <si>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</si>
  <si>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</si>
  <si>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</si>
  <si>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</si>
  <si>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</si>
  <si>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</si>
  <si>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</si>
  <si>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</si>
  <si>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</si>
  <si>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</si>
  <si>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</si>
  <si>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</si>
  <si>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</si>
  <si>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</si>
  <si>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</si>
  <si>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</si>
  <si>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</si>
  <si>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</si>
  <si>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</si>
  <si>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</si>
  <si>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</si>
  <si>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</si>
  <si>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</si>
  <si>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</si>
  <si>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</si>
  <si>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</si>
  <si>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</si>
  <si>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</si>
  <si>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</si>
  <si>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</si>
  <si>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</si>
  <si>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</si>
  <si>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</si>
  <si>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</si>
  <si>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</si>
  <si>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</si>
  <si>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</si>
  <si>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</si>
  <si>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</si>
  <si>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</si>
  <si>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</si>
  <si>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</si>
  <si>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</si>
  <si>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</si>
  <si>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</si>
  <si>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</si>
  <si>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</si>
  <si>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</si>
  <si>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</si>
  <si>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</si>
  <si>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</si>
  <si>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</si>
  <si>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</si>
  <si>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</si>
  <si>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</si>
  <si>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</si>
  <si>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</si>
  <si>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</si>
  <si>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</si>
  <si>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</si>
  <si>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</si>
  <si>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</si>
  <si>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</si>
  <si>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</si>
  <si>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</si>
  <si>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</si>
  <si>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</si>
  <si>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</si>
  <si>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</si>
  <si>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</si>
  <si>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</si>
  <si>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</si>
  <si>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</si>
  <si>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</si>
  <si>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</si>
  <si>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</si>
  <si>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</si>
  <si>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</si>
  <si>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</si>
  <si>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</si>
  <si>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</si>
  <si>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</si>
  <si>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</si>
  <si>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</si>
  <si>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</si>
  <si>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</si>
  <si>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</si>
  <si>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</si>
  <si>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</si>
  <si>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</si>
  <si>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</si>
  <si>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</si>
  <si>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</si>
  <si>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</si>
  <si>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</si>
  <si>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</si>
  <si>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</si>
  <si>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</si>
  <si>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</si>
  <si>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</si>
  <si>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</si>
  <si>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</si>
  <si>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</si>
  <si>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</si>
  <si>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</si>
  <si>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</si>
  <si>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</si>
  <si>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</si>
  <si>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</si>
  <si>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</si>
  <si>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</si>
  <si>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</si>
  <si>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</si>
  <si>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</si>
  <si>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</si>
  <si>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</si>
  <si>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</si>
  <si>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</si>
  <si>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</si>
  <si>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</si>
  <si>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</si>
  <si>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</si>
  <si>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</si>
  <si>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</si>
  <si>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</si>
  <si>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</si>
  <si>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</si>
  <si>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</si>
  <si>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</si>
  <si>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</si>
  <si>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</si>
  <si>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</si>
  <si>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</si>
  <si>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</si>
  <si>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</si>
  <si>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</si>
  <si>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</si>
  <si>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</si>
  <si>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</si>
  <si>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</si>
  <si>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</si>
  <si>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</si>
  <si>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</si>
  <si>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</si>
  <si>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</si>
  <si>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</si>
  <si>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</si>
  <si>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</si>
  <si>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</si>
  <si>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</si>
  <si>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</si>
  <si>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</si>
  <si>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</si>
  <si>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</si>
  <si>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</si>
  <si>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</si>
  <si>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</si>
  <si>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</si>
  <si>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</si>
  <si>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</si>
  <si>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</si>
  <si>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</si>
  <si>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</si>
  <si>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</si>
  <si>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</si>
  <si>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</si>
  <si>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</si>
  <si>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</si>
  <si>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</si>
  <si>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</si>
  <si>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</si>
  <si>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</si>
  <si>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</si>
  <si>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</si>
  <si>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</si>
  <si>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</si>
  <si>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</si>
  <si>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</si>
  <si>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</si>
  <si>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</si>
  <si>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</si>
  <si>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</si>
  <si>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</si>
  <si>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</si>
  <si>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</si>
  <si>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</si>
  <si>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</si>
  <si>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</si>
  <si>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</si>
  <si>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</si>
  <si>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</si>
  <si>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</si>
  <si>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</si>
  <si>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</si>
  <si>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</si>
  <si>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</si>
  <si>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</si>
  <si>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</si>
  <si>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</si>
  <si>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</si>
  <si>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</si>
  <si>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</si>
  <si>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</si>
  <si>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</si>
  <si>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</si>
  <si>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</si>
  <si>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</si>
  <si>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</si>
  <si>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</si>
  <si>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</si>
  <si>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</si>
  <si>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</si>
  <si>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</si>
  <si>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</si>
  <si>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</si>
  <si>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</si>
  <si>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</si>
  <si>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</si>
  <si>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</si>
  <si>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</si>
  <si>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</si>
  <si>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</si>
  <si>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</si>
  <si>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</si>
  <si>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</si>
  <si>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</si>
  <si>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</si>
  <si>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</si>
  <si>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</si>
  <si>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</si>
  <si>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</si>
  <si>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</si>
  <si>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</si>
  <si>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</si>
  <si>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</si>
  <si>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</si>
  <si>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</si>
  <si>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</si>
  <si>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</si>
  <si>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</si>
  <si>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</si>
  <si>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</si>
  <si>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</si>
  <si>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</si>
  <si>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</si>
  <si>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</si>
  <si>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</si>
  <si>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</si>
  <si>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</si>
  <si>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</si>
  <si>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</si>
  <si>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</si>
  <si>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</si>
  <si>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</si>
  <si>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</si>
  <si>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</si>
  <si>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</si>
  <si>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</si>
  <si>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</si>
  <si>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</si>
  <si>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</si>
  <si>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</si>
  <si>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</si>
  <si>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</si>
  <si>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</si>
  <si>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</si>
  <si>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</si>
  <si>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</si>
  <si>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</si>
  <si>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</si>
  <si>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</si>
  <si>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</si>
  <si>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</si>
  <si>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</si>
  <si>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</si>
  <si>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</si>
  <si>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</si>
  <si>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</si>
  <si>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</si>
  <si>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</si>
  <si>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</si>
  <si>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</si>
  <si>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</si>
  <si>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</si>
  <si>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</si>
  <si>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</si>
  <si>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</si>
  <si>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</si>
  <si>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</si>
  <si>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</si>
  <si>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</si>
  <si>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</si>
  <si>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</si>
  <si>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</si>
  <si>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</si>
  <si>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</si>
  <si>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</si>
  <si>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</si>
  <si>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</si>
  <si>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</si>
  <si>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</si>
  <si>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</si>
  <si>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</si>
  <si>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</si>
  <si>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</si>
  <si>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</si>
  <si>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</si>
  <si>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</si>
  <si>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</si>
  <si>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</si>
  <si>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</si>
  <si>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</si>
  <si>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</si>
  <si>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</si>
  <si>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</si>
  <si>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</si>
  <si>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</si>
  <si>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</si>
  <si>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</si>
  <si>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</si>
  <si>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</si>
  <si>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</si>
  <si>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</si>
  <si>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</si>
  <si>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</si>
  <si>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</si>
  <si>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</si>
  <si>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</si>
  <si>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</si>
  <si>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</si>
  <si>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</si>
  <si>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</si>
  <si>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</si>
  <si>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</si>
  <si>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</si>
  <si>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</si>
  <si>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</si>
  <si>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</si>
  <si>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</si>
  <si>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</si>
  <si>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</si>
  <si>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</si>
  <si>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</si>
  <si>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</si>
  <si>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</si>
  <si>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</si>
  <si>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</si>
  <si>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</si>
  <si>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</si>
  <si>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</si>
  <si>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</si>
  <si>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</si>
  <si>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</si>
  <si>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</si>
  <si>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</si>
  <si>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</si>
  <si>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</si>
  <si>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</si>
  <si>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</si>
  <si>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</si>
  <si>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</si>
  <si>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</si>
  <si>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</si>
  <si>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</si>
  <si>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</si>
  <si>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</si>
  <si>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</si>
  <si>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</si>
  <si>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</si>
  <si>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</si>
  <si>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</si>
  <si>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</si>
  <si>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</si>
  <si>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</si>
  <si>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</si>
  <si>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</si>
  <si>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</si>
  <si>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</si>
  <si>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</si>
  <si>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</si>
  <si>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</si>
  <si>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</si>
  <si>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</si>
  <si>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</si>
  <si>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</si>
  <si>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</si>
  <si>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</si>
  <si>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</si>
  <si>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</si>
  <si>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</si>
  <si>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</si>
  <si>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</si>
  <si>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</si>
  <si>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</si>
  <si>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</si>
  <si>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</si>
  <si>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</si>
  <si>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</si>
  <si>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</si>
  <si>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</si>
  <si>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</si>
  <si>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</si>
  <si>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</si>
  <si>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</si>
  <si>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</si>
  <si>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</si>
  <si>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</si>
  <si>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</si>
  <si>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</si>
  <si>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</si>
  <si>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</si>
  <si>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</si>
  <si>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</si>
  <si>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</si>
  <si>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</si>
  <si>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</si>
  <si>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</si>
  <si>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</si>
  <si>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</si>
  <si>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</si>
  <si>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</si>
  <si>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</si>
  <si>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</si>
  <si>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</si>
  <si>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</si>
  <si>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</si>
  <si>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</si>
  <si>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</si>
  <si>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</si>
  <si>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</si>
  <si>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</si>
  <si>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</si>
  <si>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</si>
  <si>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</si>
  <si>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</si>
  <si>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</si>
  <si>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</si>
  <si>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</si>
  <si>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</si>
  <si>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</si>
  <si>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</si>
  <si>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</si>
  <si>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</si>
  <si>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</si>
  <si>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</si>
  <si>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</si>
  <si>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</si>
  <si>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</si>
  <si>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</si>
  <si>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</si>
  <si>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</si>
  <si>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</si>
  <si>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</si>
  <si>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</si>
  <si>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</si>
  <si>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</si>
  <si>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</si>
  <si>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</si>
  <si>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</si>
  <si>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</si>
  <si>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</si>
  <si>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</si>
  <si>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</si>
  <si>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</si>
  <si>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</si>
  <si>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</si>
  <si>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</si>
  <si>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</si>
  <si>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</si>
  <si>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</si>
  <si>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</si>
  <si>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</si>
  <si>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</si>
  <si>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</si>
  <si>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</si>
  <si>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</si>
  <si>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</si>
  <si>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</si>
  <si>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</si>
  <si>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</si>
  <si>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</si>
  <si>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</si>
  <si>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</si>
  <si>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</si>
  <si>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</si>
  <si>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</si>
  <si>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</si>
  <si>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</si>
  <si>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</si>
  <si>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</si>
  <si>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</si>
  <si>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</si>
  <si>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</si>
  <si>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</si>
  <si>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</si>
  <si>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</si>
  <si>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</si>
  <si>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</si>
  <si>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</si>
  <si>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</si>
  <si>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</si>
  <si>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</si>
  <si>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</si>
  <si>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</si>
  <si>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</si>
  <si>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</si>
  <si>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</si>
  <si>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</si>
  <si>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</si>
  <si>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</si>
  <si>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</si>
  <si>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</si>
  <si>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</si>
  <si>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</si>
  <si>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</si>
  <si>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</si>
  <si>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</si>
  <si>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</si>
  <si>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</si>
  <si>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</si>
  <si>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</si>
  <si>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</si>
  <si>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</si>
  <si>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</si>
  <si>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</si>
  <si>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</si>
  <si>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</si>
  <si>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</si>
  <si>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</si>
  <si>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</si>
  <si>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</si>
  <si>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</si>
  <si>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</si>
  <si>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</si>
  <si>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</si>
  <si>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</si>
  <si>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</si>
  <si>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</si>
  <si>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</si>
  <si>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</si>
  <si>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</si>
  <si>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</si>
  <si>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</si>
  <si>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</si>
  <si>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</si>
  <si>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</si>
  <si>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</si>
  <si>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</si>
  <si>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</si>
  <si>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</si>
  <si>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</si>
  <si>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</si>
  <si>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</si>
  <si>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</si>
  <si>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</si>
  <si>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</si>
  <si>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</si>
  <si>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</si>
  <si>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</si>
  <si>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</si>
  <si>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</si>
  <si>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</si>
  <si>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</si>
  <si>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</si>
  <si>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</si>
  <si>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</si>
  <si>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</si>
  <si>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</si>
  <si>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</si>
  <si>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</si>
  <si>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</si>
  <si>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</si>
  <si>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</si>
  <si>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</si>
  <si>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</si>
  <si>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</si>
  <si>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</si>
  <si>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</si>
  <si>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</si>
  <si>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</si>
  <si>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</si>
  <si>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</si>
  <si>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</si>
  <si>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</si>
  <si>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</si>
  <si>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</si>
  <si>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</si>
  <si>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</si>
  <si>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</si>
  <si>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</si>
  <si>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</si>
  <si>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</si>
  <si>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</si>
  <si>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</si>
  <si>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</si>
  <si>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</si>
  <si>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</si>
  <si>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</si>
  <si>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</si>
  <si>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</si>
  <si>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</si>
  <si>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</si>
  <si>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</si>
  <si>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</si>
  <si>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</si>
  <si>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</si>
  <si>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</si>
  <si>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</si>
  <si>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</si>
  <si>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</si>
  <si>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</si>
  <si>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</si>
  <si>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</si>
  <si>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</si>
  <si>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</si>
  <si>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</si>
  <si>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</si>
  <si>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</si>
  <si>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</si>
  <si>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</si>
  <si>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</si>
  <si>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</si>
  <si>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</si>
  <si>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</si>
  <si>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</si>
  <si>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</si>
  <si>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</si>
  <si>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</si>
  <si>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</si>
  <si>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</si>
  <si>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</si>
  <si>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</si>
  <si>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</si>
  <si>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</si>
  <si>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</si>
  <si>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</si>
  <si>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</si>
  <si>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</si>
  <si>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</si>
  <si>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</si>
  <si>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</si>
  <si>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</si>
  <si>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</si>
  <si>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</si>
  <si>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</si>
  <si>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</si>
  <si>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</si>
  <si>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</si>
  <si>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</si>
  <si>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</si>
  <si>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</si>
  <si>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</si>
  <si>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</si>
  <si>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</si>
  <si>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</si>
  <si>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</si>
  <si>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</si>
  <si>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</si>
  <si>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</si>
  <si>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</si>
  <si>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</si>
  <si>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</si>
  <si>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</si>
  <si>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</si>
  <si>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</si>
  <si>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</si>
  <si>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</si>
  <si>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</si>
  <si>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</si>
  <si>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</si>
  <si>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</si>
  <si>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</si>
  <si>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</si>
  <si>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</si>
  <si>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</si>
  <si>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</si>
  <si>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</si>
  <si>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</si>
  <si>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</si>
  <si>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</si>
  <si>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</si>
  <si>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</si>
  <si>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</si>
  <si>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</si>
  <si>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</si>
  <si>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</si>
  <si>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</si>
  <si>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</si>
  <si>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</si>
  <si>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</si>
  <si>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</si>
  <si>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</si>
  <si>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</si>
  <si>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</si>
  <si>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</si>
  <si>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</si>
  <si>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</si>
  <si>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</si>
  <si>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</si>
  <si>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</si>
  <si>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</si>
  <si>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</si>
  <si>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</si>
  <si>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</si>
  <si>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</si>
  <si>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</si>
  <si>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</si>
  <si>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</si>
  <si>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</si>
  <si>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</si>
  <si>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</si>
  <si>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</si>
  <si>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</si>
  <si>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</si>
  <si>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</si>
  <si>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</si>
  <si>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</si>
  <si>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</si>
  <si>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</si>
  <si>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</si>
  <si>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</si>
  <si>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</si>
  <si>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</si>
  <si>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</si>
  <si>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</si>
  <si>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</si>
  <si>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</si>
  <si>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</si>
  <si>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</si>
  <si>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</si>
  <si>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</si>
  <si>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</si>
  <si>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</si>
  <si>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</si>
  <si>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</si>
  <si>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</si>
  <si>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</si>
  <si>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</si>
  <si>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</si>
  <si>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</si>
  <si>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</si>
  <si>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</si>
  <si>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</si>
  <si>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</si>
  <si>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</si>
  <si>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</si>
  <si>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</si>
  <si>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</si>
  <si>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</si>
  <si>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</si>
  <si>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</si>
  <si>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</si>
  <si>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</si>
  <si>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</si>
  <si>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</si>
  <si>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</si>
  <si>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</si>
  <si>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</si>
  <si>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</si>
  <si>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</si>
  <si>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</si>
  <si>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</si>
  <si>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</si>
  <si>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</si>
  <si>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</si>
  <si>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</si>
  <si>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</si>
  <si>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</si>
  <si>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</si>
  <si>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</si>
  <si>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</si>
  <si>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</si>
  <si>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</si>
  <si>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</si>
  <si>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</si>
  <si>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</si>
  <si>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</si>
  <si>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</si>
  <si>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</si>
  <si>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</si>
  <si>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</si>
  <si>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</si>
  <si>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</si>
  <si>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</si>
  <si>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</si>
  <si>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</si>
  <si>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</si>
  <si>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</si>
  <si>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</si>
  <si>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</si>
  <si>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</si>
  <si>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</si>
  <si>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</si>
  <si>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</si>
  <si>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</si>
  <si>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</si>
  <si>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</si>
  <si>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</si>
  <si>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</si>
  <si>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</si>
  <si>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</si>
  <si>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</si>
  <si>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</si>
  <si>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</si>
  <si>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</si>
  <si>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</si>
  <si>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</si>
  <si>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</si>
  <si>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</si>
  <si>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</si>
  <si>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</si>
  <si>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</si>
  <si>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</si>
  <si>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</si>
  <si>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</si>
  <si>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</si>
  <si>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</si>
  <si>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</si>
  <si>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</si>
  <si>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</si>
  <si>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</si>
  <si>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</si>
  <si>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</si>
  <si>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</si>
  <si>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</si>
  <si>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</si>
  <si>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</si>
  <si>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</si>
  <si>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</si>
  <si>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</si>
  <si>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</si>
  <si>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</si>
  <si>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</si>
  <si>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</si>
  <si>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</si>
  <si>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</si>
  <si>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</si>
  <si>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</si>
  <si>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</si>
  <si>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</si>
  <si>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</si>
  <si>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</si>
  <si>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</si>
  <si>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</si>
  <si>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</si>
  <si>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</si>
  <si>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</si>
  <si>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</si>
  <si>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</si>
  <si>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</si>
  <si>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</si>
  <si>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</si>
  <si>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</si>
  <si>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</si>
  <si>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</si>
  <si>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</si>
  <si>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</si>
  <si>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</si>
  <si>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</si>
  <si>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</si>
  <si>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</si>
  <si>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</si>
  <si>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</si>
  <si>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</si>
  <si>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</si>
  <si>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</si>
  <si>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</si>
  <si>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</si>
  <si>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</si>
  <si>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</si>
  <si>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</si>
  <si>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</si>
  <si>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</si>
  <si>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</si>
  <si>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</si>
  <si>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</si>
  <si>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</si>
  <si>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</si>
  <si>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</si>
  <si>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</si>
  <si>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</si>
  <si>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</si>
  <si>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</si>
  <si>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</si>
  <si>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</si>
  <si>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</si>
  <si>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</si>
  <si>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</si>
  <si>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</si>
  <si>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</si>
  <si>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</si>
  <si>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</si>
  <si>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</si>
  <si>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</si>
  <si>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</si>
  <si>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</si>
  <si>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</si>
  <si>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</si>
  <si>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</si>
  <si>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</si>
  <si>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</si>
  <si>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</si>
  <si>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</si>
  <si>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</si>
  <si>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</si>
  <si>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</si>
  <si>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</si>
  <si>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</si>
  <si>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</si>
  <si>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</si>
  <si>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</si>
  <si>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</si>
  <si>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</si>
  <si>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</si>
  <si>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</si>
  <si>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</si>
  <si>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</si>
  <si>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</si>
  <si>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</si>
  <si>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</si>
  <si>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</si>
  <si>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</si>
  <si>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</si>
  <si>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</si>
  <si>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</si>
  <si>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</si>
  <si>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</si>
  <si>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</si>
  <si>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</si>
  <si>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</si>
  <si>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</si>
  <si>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</si>
  <si>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</si>
  <si>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</si>
  <si>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</si>
  <si>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</si>
  <si>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</si>
  <si>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</si>
  <si>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</si>
  <si>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</si>
  <si>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</si>
  <si>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</si>
  <si>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</si>
  <si>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</si>
  <si>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</si>
  <si>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</si>
  <si>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</si>
  <si>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</si>
  <si>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</si>
  <si>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</si>
  <si>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</si>
  <si>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</si>
  <si>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</si>
  <si>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</si>
  <si>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</si>
  <si>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</si>
  <si>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</si>
  <si>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</si>
  <si>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</si>
  <si>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</si>
  <si>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</si>
  <si>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</si>
  <si>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</si>
  <si>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</si>
  <si>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</si>
  <si>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</si>
  <si>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</si>
  <si>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</si>
  <si>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</si>
  <si>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</si>
  <si>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</si>
  <si>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</si>
  <si>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</si>
  <si>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</si>
  <si>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</si>
  <si>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</si>
  <si>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</si>
  <si>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</si>
  <si>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</si>
  <si>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</si>
  <si>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</si>
  <si>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</si>
  <si>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</si>
  <si>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</si>
  <si>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</si>
  <si>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</si>
  <si>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</si>
  <si>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</si>
  <si>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</si>
  <si>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</si>
  <si>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</si>
  <si>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</si>
  <si>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</si>
  <si>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</si>
  <si>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</si>
  <si>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</si>
  <si>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</si>
  <si>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</si>
  <si>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</si>
  <si>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</si>
  <si>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</si>
  <si>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</si>
  <si>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</si>
  <si>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</si>
  <si>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</si>
  <si>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</si>
  <si>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</si>
  <si>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</si>
  <si>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</si>
  <si>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</si>
  <si>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</si>
  <si>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</si>
  <si>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</si>
  <si>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</si>
  <si>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</si>
  <si>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</si>
  <si>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</si>
  <si>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</si>
  <si>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</si>
  <si>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</si>
  <si>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</si>
  <si>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</si>
  <si>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</si>
  <si>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</si>
  <si>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</si>
  <si>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</si>
  <si>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</si>
  <si>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</si>
  <si>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</si>
  <si>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</si>
  <si>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</si>
  <si>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</si>
  <si>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</si>
  <si>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</si>
  <si>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</si>
  <si>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</si>
  <si>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</si>
  <si>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</si>
  <si>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</si>
  <si>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</si>
  <si>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</si>
  <si>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</si>
  <si>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</si>
  <si>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</si>
  <si>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</si>
  <si>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</si>
  <si>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</si>
  <si>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</si>
  <si>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</si>
  <si>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</si>
  <si>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</si>
  <si>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</si>
  <si>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</si>
  <si>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</si>
  <si>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</si>
  <si>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</si>
  <si>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</si>
  <si>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</si>
  <si>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</si>
  <si>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</si>
  <si>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</si>
  <si>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</si>
  <si>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</si>
  <si>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</si>
  <si>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</si>
  <si>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</si>
  <si>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</si>
  <si>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</si>
  <si>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</si>
  <si>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</si>
  <si>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</si>
  <si>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</si>
  <si>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</si>
  <si>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</si>
  <si>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</si>
  <si>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</si>
  <si>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</si>
  <si>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</si>
  <si>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</si>
  <si>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</si>
  <si>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</si>
  <si>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</si>
  <si>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</si>
  <si>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</si>
  <si>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</si>
  <si>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</si>
  <si>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</si>
  <si>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</si>
  <si>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</si>
  <si>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</si>
  <si>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</si>
  <si>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</si>
  <si>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</si>
  <si>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</si>
  <si>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</si>
  <si>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</si>
  <si>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</si>
  <si>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</si>
  <si>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</si>
  <si>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</si>
  <si>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</si>
  <si>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</si>
  <si>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</si>
  <si>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</si>
  <si>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</si>
  <si>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</si>
  <si>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</si>
  <si>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</si>
  <si>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</si>
  <si>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</si>
  <si>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</si>
  <si>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</si>
  <si>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</si>
  <si>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</si>
  <si>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</si>
  <si>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</si>
  <si>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</si>
  <si>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</si>
  <si>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</si>
  <si>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</si>
  <si>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</si>
  <si>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</si>
  <si>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</si>
  <si>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</si>
  <si>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</si>
  <si>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</si>
  <si>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</si>
  <si>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</si>
  <si>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</si>
  <si>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</si>
  <si>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</si>
  <si>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</si>
  <si>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</si>
  <si>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</si>
  <si>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</si>
  <si>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</si>
  <si>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</si>
  <si>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</si>
  <si>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</si>
  <si>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</si>
  <si>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</si>
  <si>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</si>
  <si>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</si>
  <si>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</si>
  <si>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</si>
  <si>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</si>
  <si>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</si>
  <si>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</si>
  <si>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</si>
  <si>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</si>
  <si>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</si>
  <si>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</si>
  <si>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</si>
  <si>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</si>
  <si>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</si>
  <si>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</si>
  <si>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</si>
  <si>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</si>
  <si>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</si>
  <si>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</si>
  <si>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</si>
  <si>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</si>
  <si>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</si>
  <si>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</si>
  <si>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</si>
  <si>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</si>
  <si>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</si>
  <si>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</si>
  <si>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</si>
  <si>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</si>
  <si>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</si>
  <si>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</si>
  <si>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</si>
  <si>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</si>
  <si>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</si>
  <si>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</si>
  <si>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</si>
  <si>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</si>
  <si>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</si>
  <si>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</si>
  <si>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</si>
  <si>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</si>
  <si>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</si>
  <si>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</si>
  <si>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</si>
  <si>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</si>
  <si>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</si>
  <si>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</si>
  <si>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</si>
  <si>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</si>
  <si>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</si>
  <si>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</si>
  <si>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</si>
  <si>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</si>
  <si>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</si>
  <si>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</si>
  <si>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</si>
  <si>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</si>
  <si>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</si>
  <si>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</si>
  <si>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</si>
  <si>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</si>
  <si>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</si>
  <si>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</si>
  <si>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</si>
  <si>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</si>
  <si>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</si>
  <si>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</si>
  <si>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</si>
  <si>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</si>
  <si>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</si>
  <si>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</si>
  <si>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</si>
  <si>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</si>
  <si>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</si>
  <si>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</si>
  <si>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</si>
  <si>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</si>
  <si>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</si>
  <si>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</si>
  <si>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</si>
  <si>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</si>
  <si>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</si>
  <si>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</si>
  <si>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</si>
  <si>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</si>
  <si>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</si>
  <si>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</si>
  <si>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</si>
  <si>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</si>
  <si>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</si>
  <si>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</si>
  <si>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</si>
  <si>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</si>
  <si>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</si>
  <si>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</si>
  <si>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</si>
  <si>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</si>
  <si>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</si>
  <si>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</si>
  <si>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</si>
  <si>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</si>
  <si>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</si>
  <si>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</si>
  <si>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</si>
  <si>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</si>
  <si>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</si>
  <si>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</si>
  <si>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</si>
  <si>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</si>
  <si>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</si>
  <si>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</si>
  <si>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</si>
  <si>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</si>
  <si>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</si>
  <si>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</si>
  <si>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</si>
  <si>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</si>
  <si>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</si>
  <si>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</si>
  <si>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</si>
  <si>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</si>
  <si>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</si>
  <si>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</si>
  <si>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</si>
  <si>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</si>
  <si>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</si>
  <si>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</si>
  <si>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</si>
  <si>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</si>
  <si>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</si>
  <si>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</si>
  <si>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</si>
  <si>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</si>
  <si>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</si>
  <si>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</si>
  <si>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</si>
  <si>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</si>
  <si>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</si>
  <si>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</si>
  <si>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</si>
  <si>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</si>
  <si>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</si>
  <si>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</si>
  <si>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</si>
  <si>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</si>
  <si>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</si>
  <si>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</si>
  <si>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</si>
  <si>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</si>
  <si>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</si>
  <si>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</si>
  <si>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</si>
  <si>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</si>
  <si>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</si>
  <si>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</si>
  <si>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</si>
  <si>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</si>
  <si>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</si>
  <si>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</si>
  <si>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</si>
  <si>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</si>
  <si>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</si>
  <si>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</si>
  <si>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</si>
  <si>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</si>
  <si>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</si>
  <si>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</si>
  <si>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</si>
  <si>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</si>
  <si>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</si>
  <si>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</si>
  <si>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</si>
  <si>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</si>
  <si>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</si>
  <si>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</si>
  <si>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</si>
  <si>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</si>
  <si>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</si>
  <si>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</si>
  <si>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</si>
  <si>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</si>
  <si>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</si>
  <si>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</si>
  <si>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</si>
  <si>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</si>
  <si>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</si>
  <si>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</si>
  <si>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</si>
  <si>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</si>
  <si>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</si>
  <si>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</si>
  <si>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</si>
  <si>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</si>
  <si>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</si>
  <si>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</si>
  <si>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</si>
  <si>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</si>
  <si>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</si>
  <si>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</si>
  <si>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</si>
  <si>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</si>
  <si>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</si>
  <si>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</si>
  <si>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</si>
  <si>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</si>
  <si>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</si>
  <si>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</si>
  <si>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</si>
  <si>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</si>
  <si>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</si>
  <si>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</si>
  <si>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</si>
  <si>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</si>
  <si>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</si>
  <si>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</si>
  <si>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</si>
  <si>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</si>
  <si>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</si>
  <si>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</si>
  <si>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</si>
  <si>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</si>
  <si>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</si>
  <si>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</si>
  <si>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</si>
  <si>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</si>
  <si>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</si>
  <si>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</si>
  <si>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</si>
  <si>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</si>
  <si>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</si>
  <si>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</si>
  <si>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</si>
  <si>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</si>
  <si>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</si>
  <si>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</si>
  <si>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</si>
  <si>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</si>
  <si>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</si>
  <si>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</si>
  <si>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</si>
  <si>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</si>
  <si>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</si>
  <si>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</si>
  <si>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</si>
  <si>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</si>
  <si>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</si>
  <si>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</si>
  <si>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</si>
  <si>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</si>
  <si>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</si>
  <si>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</si>
  <si>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</si>
  <si>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</si>
  <si>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</si>
  <si>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</si>
  <si>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</si>
  <si>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</si>
  <si>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</si>
  <si>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</si>
  <si>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</si>
  <si>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</si>
  <si>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</si>
  <si>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</si>
  <si>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</si>
  <si>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</si>
  <si>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</si>
  <si>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</si>
  <si>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</si>
  <si>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</si>
  <si>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</si>
  <si>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</si>
  <si>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</si>
  <si>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</si>
  <si>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</si>
  <si>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</si>
  <si>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</si>
  <si>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</si>
  <si>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</si>
  <si>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</si>
  <si>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</si>
  <si>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</si>
  <si>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</si>
  <si>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</si>
  <si>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</si>
  <si>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</si>
  <si>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</si>
  <si>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</si>
  <si>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</si>
  <si>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</si>
  <si>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</si>
  <si>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</si>
  <si>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</si>
  <si>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</si>
  <si>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</si>
  <si>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</si>
  <si>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</si>
  <si>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</si>
  <si>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</si>
  <si>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</si>
  <si>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</si>
  <si>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</si>
  <si>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</si>
  <si>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</si>
  <si>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</si>
  <si>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</si>
  <si>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</si>
  <si>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</si>
  <si>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</si>
  <si>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</si>
  <si>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</si>
  <si>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</si>
  <si>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</si>
  <si>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</si>
  <si>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</si>
  <si>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</si>
  <si>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</si>
  <si>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</si>
  <si>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</si>
  <si>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</si>
  <si>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</si>
  <si>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</si>
  <si>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</si>
  <si>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</si>
  <si>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</si>
  <si>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</si>
  <si>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</si>
  <si>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</si>
  <si>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</si>
  <si>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</si>
  <si>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</si>
  <si>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</si>
  <si>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</si>
  <si>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</si>
  <si>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</si>
  <si>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</si>
  <si>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</si>
  <si>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</si>
  <si>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</si>
  <si>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</si>
  <si>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</si>
  <si>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</si>
  <si>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</si>
  <si>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</si>
  <si>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</si>
  <si>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</si>
  <si>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</si>
  <si>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</si>
  <si>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</si>
  <si>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</si>
  <si>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</si>
  <si>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</si>
  <si>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</si>
  <si>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</si>
  <si>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</si>
  <si>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</si>
  <si>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</si>
  <si>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</si>
  <si>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</si>
  <si>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</si>
  <si>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</si>
  <si>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</si>
  <si>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</si>
  <si>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</si>
  <si>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</si>
  <si>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</si>
  <si>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</si>
  <si>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</si>
  <si>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</si>
  <si>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</si>
  <si>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</si>
  <si>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</si>
  <si>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</si>
  <si>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</si>
  <si>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</si>
  <si>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</si>
  <si>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</si>
  <si>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</si>
  <si>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</si>
  <si>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</si>
  <si>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</si>
  <si>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</si>
  <si>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</si>
  <si>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</si>
  <si>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</si>
  <si>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</si>
  <si>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</si>
  <si>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</si>
  <si>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</si>
  <si>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</si>
  <si>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</si>
  <si>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</si>
  <si>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</si>
  <si>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</si>
  <si>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</si>
  <si>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</si>
  <si>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</si>
  <si>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</si>
  <si>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</si>
  <si>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</si>
  <si>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</si>
  <si>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</si>
  <si>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</si>
  <si>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</si>
  <si>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</si>
  <si>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</si>
  <si>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</si>
  <si>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</si>
  <si>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</si>
  <si>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</si>
  <si>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</si>
  <si>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</si>
  <si>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</si>
  <si>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</si>
  <si>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</si>
  <si>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</si>
  <si>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</si>
  <si>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</si>
  <si>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</si>
  <si>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</si>
  <si>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</si>
  <si>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</si>
  <si>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</si>
  <si>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</si>
  <si>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</si>
  <si>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</si>
  <si>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</si>
  <si>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</si>
  <si>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</si>
  <si>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</si>
  <si>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</si>
  <si>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</si>
  <si>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</si>
  <si>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</si>
  <si>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</si>
  <si>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</si>
  <si>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</si>
  <si>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</si>
  <si>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</si>
  <si>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</si>
  <si>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</si>
  <si>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</si>
  <si>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</si>
  <si>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</si>
  <si>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</si>
  <si>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</si>
  <si>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</si>
  <si>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</si>
  <si>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</si>
  <si>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</si>
  <si>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</si>
  <si>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</si>
  <si>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</si>
  <si>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</si>
  <si>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</si>
  <si>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</si>
  <si>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</si>
  <si>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</si>
  <si>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</si>
  <si>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</si>
  <si>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</si>
  <si>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</si>
  <si>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</si>
  <si>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</si>
  <si>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</si>
  <si>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</si>
  <si>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</si>
  <si>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</si>
  <si>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</si>
  <si>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</si>
  <si>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</si>
  <si>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</si>
  <si>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</si>
  <si>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</si>
  <si>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</si>
  <si>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</si>
  <si>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</si>
  <si>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</si>
  <si>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</si>
  <si>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</si>
  <si>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</si>
  <si>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</si>
  <si>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</si>
  <si>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</si>
  <si>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</si>
  <si>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</si>
  <si>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</si>
  <si>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</si>
  <si>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</si>
  <si>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</si>
  <si>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</si>
  <si>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</si>
  <si>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</si>
  <si>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</si>
  <si>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</si>
  <si>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</si>
  <si>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</si>
  <si>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</si>
  <si>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</si>
  <si>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</si>
  <si>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</si>
  <si>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</si>
  <si>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</si>
  <si>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</si>
  <si>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</si>
  <si>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</si>
  <si>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</si>
  <si>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</si>
  <si>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</si>
  <si>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</si>
  <si>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</si>
  <si>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</si>
  <si>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</si>
  <si>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</si>
  <si>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</si>
  <si>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</si>
  <si>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</si>
  <si>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</si>
  <si>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</si>
  <si>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</si>
  <si>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</si>
  <si>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</si>
  <si>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</si>
  <si>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</si>
  <si>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</si>
  <si>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</si>
  <si>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</si>
  <si>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</si>
  <si>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</si>
  <si>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</si>
  <si>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</si>
  <si>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</si>
  <si>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</si>
  <si>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</si>
  <si>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</si>
  <si>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</si>
  <si>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</si>
  <si>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</si>
  <si>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</si>
  <si>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</si>
  <si>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</si>
  <si>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</si>
  <si>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</si>
  <si>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</si>
  <si>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</si>
  <si>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</si>
  <si>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</si>
  <si>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</si>
  <si>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</si>
  <si>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</si>
  <si>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</si>
  <si>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</si>
  <si>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</si>
  <si>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</si>
  <si>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</si>
  <si>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</si>
  <si>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</si>
  <si>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</si>
  <si>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</si>
  <si>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</si>
  <si>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</si>
  <si>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</si>
  <si>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</si>
  <si>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</si>
  <si>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</si>
  <si>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</si>
  <si>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</si>
  <si>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</si>
  <si>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</si>
  <si>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</si>
  <si>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</si>
  <si>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</si>
  <si>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</si>
  <si>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</si>
  <si>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</si>
  <si>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</si>
  <si>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</si>
  <si>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</si>
  <si>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</si>
  <si>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</si>
  <si>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</si>
  <si>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</si>
  <si>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</si>
  <si>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</si>
  <si>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</si>
  <si>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</si>
  <si>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</si>
  <si>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</si>
  <si>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</si>
  <si>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</si>
  <si>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</si>
  <si>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</si>
  <si>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</si>
  <si>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</si>
  <si>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</si>
  <si>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</si>
  <si>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</si>
  <si>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</si>
  <si>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</si>
  <si>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</si>
  <si>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</si>
  <si>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</si>
  <si>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</si>
  <si>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</si>
  <si>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</si>
  <si>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</si>
  <si>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</si>
  <si>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</si>
  <si>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</si>
  <si>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</si>
  <si>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</si>
  <si>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</si>
  <si>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</si>
  <si>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</si>
  <si>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</si>
  <si>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</si>
  <si>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</si>
  <si>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</si>
  <si>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</si>
  <si>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</si>
  <si>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</si>
  <si>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</si>
  <si>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</si>
  <si>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</si>
  <si>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</si>
  <si>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</si>
  <si>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</si>
  <si>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</si>
  <si>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</si>
  <si>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</si>
  <si>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</si>
  <si>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</si>
  <si>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</si>
  <si>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</si>
  <si>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</si>
  <si>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</si>
  <si>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</si>
  <si>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</si>
  <si>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</si>
  <si>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</si>
  <si>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</si>
  <si>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</si>
  <si>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</si>
  <si>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</si>
  <si>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</si>
  <si>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</si>
  <si>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</si>
  <si>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</si>
  <si>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</si>
  <si>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</si>
  <si>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</si>
  <si>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</si>
  <si>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</si>
  <si>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</si>
  <si>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</si>
  <si>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</si>
  <si>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</si>
  <si>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</si>
  <si>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</si>
  <si>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</si>
  <si>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</si>
  <si>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</si>
  <si>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</si>
  <si>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</si>
  <si>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</si>
  <si>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</si>
  <si>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</si>
  <si>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</si>
  <si>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</si>
  <si>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</si>
  <si>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</si>
  <si>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</si>
  <si>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</si>
  <si>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</si>
  <si>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</si>
  <si>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</si>
  <si>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</si>
  <si>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</si>
  <si>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</si>
  <si>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</si>
  <si>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</si>
  <si>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</si>
  <si>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</si>
  <si>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</si>
  <si>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</si>
  <si>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</si>
  <si>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</si>
  <si>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</si>
  <si>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</si>
  <si>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</si>
  <si>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</si>
  <si>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</si>
  <si>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</si>
  <si>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</si>
  <si>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</si>
  <si>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</si>
  <si>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</si>
  <si>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</si>
  <si>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</si>
  <si>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</si>
  <si>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</si>
  <si>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</si>
  <si>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</si>
  <si>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</si>
  <si>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</si>
  <si>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</si>
  <si>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</si>
  <si>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</si>
  <si>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</si>
  <si>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</si>
  <si>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</si>
  <si>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</si>
  <si>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</si>
  <si>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</si>
  <si>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</si>
  <si>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</si>
  <si>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</si>
  <si>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</si>
  <si>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</si>
  <si>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</si>
  <si>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</si>
  <si>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</si>
  <si>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</si>
  <si>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</si>
  <si>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</si>
  <si>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</si>
  <si>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</si>
  <si>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</si>
  <si>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</si>
  <si>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</si>
  <si>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</si>
  <si>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</si>
  <si>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</si>
  <si>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</si>
  <si>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</si>
  <si>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</si>
  <si>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</si>
  <si>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</si>
  <si>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</si>
  <si>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</si>
  <si>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</si>
  <si>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</si>
  <si>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</si>
  <si>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</si>
  <si>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</si>
  <si>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</si>
  <si>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</si>
  <si>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</si>
  <si>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</si>
  <si>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</si>
  <si>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</si>
  <si>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</si>
  <si>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</si>
  <si>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</si>
  <si>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</si>
  <si>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</si>
  <si>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</si>
  <si>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</si>
  <si>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</si>
  <si>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</si>
  <si>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</si>
  <si>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</si>
  <si>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</si>
  <si>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</si>
  <si>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</si>
  <si>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</si>
  <si>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</si>
  <si>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</si>
  <si>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</si>
  <si>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</si>
  <si>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</si>
  <si>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</si>
  <si>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</si>
  <si>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</si>
  <si>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</si>
  <si>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</si>
  <si>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</si>
  <si>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</si>
  <si>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</si>
  <si>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</si>
  <si>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</si>
  <si>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</si>
  <si>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</si>
  <si>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</si>
  <si>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</si>
  <si>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</si>
  <si>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</si>
  <si>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</si>
  <si>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</si>
  <si>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</si>
  <si>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</si>
  <si>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</si>
  <si>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</si>
  <si>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</si>
  <si>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</si>
  <si>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</si>
  <si>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</si>
  <si>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</si>
  <si>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</si>
  <si>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</si>
  <si>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</si>
  <si>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</si>
  <si>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</si>
  <si>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</si>
  <si>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</si>
  <si>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</si>
  <si>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</si>
  <si>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</si>
  <si>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</si>
  <si>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</si>
  <si>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</si>
  <si>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</si>
  <si>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</si>
  <si>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</si>
  <si>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</si>
  <si>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</si>
  <si>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</si>
  <si>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</si>
  <si>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</si>
  <si>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</si>
  <si>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</si>
  <si>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</si>
  <si>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</si>
  <si>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</si>
  <si>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</si>
  <si>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</si>
  <si>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</si>
  <si>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</si>
  <si>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</si>
  <si>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</si>
  <si>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</si>
  <si>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</si>
  <si>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</si>
  <si>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</si>
  <si>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</si>
  <si>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</si>
  <si>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</si>
  <si>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</si>
  <si>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</si>
  <si>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</si>
  <si>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</si>
  <si>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</si>
  <si>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</si>
  <si>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</si>
  <si>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</si>
  <si>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</si>
  <si>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</si>
  <si>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</si>
  <si>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</si>
  <si>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</si>
  <si>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</si>
  <si>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</si>
  <si>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</si>
  <si>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</si>
  <si>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</si>
  <si>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</si>
  <si>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</si>
  <si>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</si>
  <si>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</si>
  <si>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</si>
  <si>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</si>
  <si>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</si>
  <si>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</si>
  <si>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</si>
  <si>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</si>
  <si>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</si>
  <si>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</si>
  <si>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</si>
  <si>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</si>
  <si>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</si>
  <si>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</si>
  <si>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</si>
  <si>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</si>
  <si>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</si>
  <si>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</si>
  <si>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</si>
  <si>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</si>
  <si>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</si>
  <si>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</si>
  <si>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</si>
  <si>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</si>
  <si>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</si>
  <si>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</si>
  <si>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</si>
  <si>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</si>
  <si>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</si>
  <si>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</si>
  <si>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</si>
  <si>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</si>
  <si>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</si>
  <si>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</si>
  <si>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</si>
  <si>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</si>
  <si>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</si>
  <si>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</si>
  <si>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</si>
  <si>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</si>
  <si>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</si>
  <si>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</si>
  <si>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</si>
  <si>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</si>
  <si>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</si>
  <si>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</si>
  <si>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</si>
  <si>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</si>
  <si>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</si>
  <si>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</si>
  <si>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</si>
  <si>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</si>
  <si>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</si>
  <si>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</si>
  <si>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</si>
  <si>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</si>
  <si>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</si>
  <si>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</si>
  <si>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</si>
  <si>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</si>
  <si>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</si>
  <si>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</si>
  <si>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</si>
  <si>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</si>
  <si>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</si>
  <si>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</si>
  <si>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</si>
  <si>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</si>
  <si>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</si>
  <si>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</si>
  <si>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</si>
  <si>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</si>
  <si>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</si>
  <si>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</si>
  <si>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</si>
  <si>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</si>
  <si>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</si>
  <si>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</si>
  <si>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</si>
  <si>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</si>
  <si>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</si>
  <si>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</si>
  <si>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</si>
  <si>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</si>
  <si>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</si>
  <si>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</si>
  <si>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</si>
  <si>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</si>
  <si>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</si>
  <si>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</si>
  <si>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</si>
  <si>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</si>
  <si>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</si>
  <si>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</si>
  <si>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</si>
  <si>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</si>
  <si>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</si>
  <si>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</si>
  <si>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</si>
  <si>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</si>
  <si>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</si>
  <si>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</si>
  <si>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</si>
  <si>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</si>
  <si>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</si>
  <si>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</si>
  <si>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</si>
  <si>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</si>
  <si>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</si>
  <si>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</si>
  <si>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</si>
  <si>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</si>
  <si>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</si>
  <si>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</si>
  <si>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</si>
  <si>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</si>
  <si>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</si>
  <si>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</si>
  <si>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</si>
  <si>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</si>
  <si>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</si>
  <si>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</si>
  <si>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</si>
  <si>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</si>
  <si>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</si>
  <si>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</si>
  <si>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</si>
  <si>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</si>
  <si>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</si>
  <si>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</si>
  <si>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</si>
  <si>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</si>
  <si>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</si>
  <si>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</si>
  <si>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</si>
  <si>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</si>
  <si>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</si>
  <si>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</si>
  <si>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</si>
  <si>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</si>
  <si>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</si>
  <si>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</si>
  <si>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</si>
  <si>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</si>
  <si>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</si>
  <si>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</si>
  <si>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</si>
  <si>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</si>
  <si>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</si>
  <si>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</si>
  <si>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</si>
  <si>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</si>
  <si>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</si>
  <si>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</si>
  <si>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</si>
  <si>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</si>
  <si>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</si>
  <si>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</si>
  <si>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</si>
  <si>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</si>
  <si>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</si>
  <si>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</si>
  <si>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</si>
  <si>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</si>
  <si>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</si>
  <si>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</si>
  <si>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</si>
  <si>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</si>
  <si>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</si>
  <si>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</si>
  <si>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</si>
  <si>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</si>
  <si>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</si>
  <si>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</si>
  <si>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</si>
  <si>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</si>
  <si>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</si>
  <si>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</si>
  <si>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</si>
  <si>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</si>
  <si>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</si>
  <si>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</si>
  <si>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</si>
  <si>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</si>
  <si>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</si>
  <si>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</si>
  <si>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</si>
  <si>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</si>
  <si>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</si>
  <si>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</si>
  <si>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</si>
  <si>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</si>
  <si>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</si>
  <si>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</si>
  <si>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</si>
  <si>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</si>
  <si>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</si>
  <si>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</si>
  <si>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</si>
  <si>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</si>
  <si>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</si>
  <si>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</si>
  <si>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</si>
  <si>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</si>
  <si>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</si>
  <si>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</si>
  <si>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</si>
  <si>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</si>
  <si>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</si>
  <si>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</si>
  <si>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</si>
  <si>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</si>
  <si>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</si>
  <si>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</si>
  <si>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</si>
  <si>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</si>
  <si>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</si>
  <si>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</si>
  <si>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</si>
  <si>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</si>
  <si>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</si>
  <si>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</si>
  <si>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</si>
  <si>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</si>
  <si>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</si>
  <si>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</si>
  <si>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</si>
  <si>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</si>
  <si>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</si>
  <si>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</si>
  <si>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</si>
  <si>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</si>
  <si>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</si>
  <si>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</si>
  <si>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</si>
  <si>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</si>
  <si>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</si>
  <si>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</si>
  <si>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</si>
  <si>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</si>
  <si>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</si>
  <si>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</si>
  <si>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</si>
  <si>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</si>
  <si>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</si>
  <si>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</si>
  <si>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</si>
  <si>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</si>
  <si>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</si>
  <si>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</si>
  <si>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</si>
  <si>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</si>
  <si>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</si>
  <si>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</si>
  <si>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</si>
  <si>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</si>
  <si>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</si>
  <si>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</si>
  <si>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</si>
  <si>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</si>
  <si>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</si>
  <si>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</si>
  <si>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</si>
  <si>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</si>
  <si>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</si>
  <si>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</si>
  <si>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</si>
  <si>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</si>
  <si>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</si>
  <si>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</si>
  <si>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</si>
  <si>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</si>
  <si>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</si>
  <si>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</si>
  <si>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</si>
  <si>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</si>
  <si>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</si>
  <si>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</si>
  <si>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</si>
  <si>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</si>
  <si>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</si>
  <si>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</si>
  <si>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</si>
  <si>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</si>
  <si>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</si>
  <si>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</si>
  <si>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</si>
  <si>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</si>
  <si>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</si>
  <si>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</si>
  <si>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</si>
  <si>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</si>
  <si>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</si>
  <si>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</si>
  <si>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</si>
  <si>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</si>
  <si>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</si>
  <si>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</si>
  <si>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</si>
  <si>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</si>
  <si>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</si>
  <si>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</si>
  <si>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</si>
  <si>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</si>
  <si>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</si>
  <si>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</si>
  <si>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</si>
  <si>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</si>
  <si>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</si>
  <si>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</si>
  <si>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</si>
  <si>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</si>
  <si>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</si>
  <si>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</si>
  <si>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</si>
  <si>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</si>
  <si>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</si>
  <si>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</si>
  <si>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</si>
  <si>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</si>
  <si>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</si>
  <si>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</si>
  <si>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</si>
  <si>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</si>
  <si>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</si>
  <si>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</si>
  <si>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</si>
  <si>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</si>
  <si>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</si>
  <si>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</si>
  <si>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</si>
  <si>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</si>
  <si>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</si>
  <si>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</si>
  <si>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</si>
  <si>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</si>
  <si>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</si>
  <si>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</si>
  <si>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</si>
  <si>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</si>
  <si>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</si>
  <si>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</si>
  <si>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</si>
  <si>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</si>
  <si>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</si>
  <si>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</si>
  <si>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</si>
  <si>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</si>
  <si>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</si>
  <si>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</si>
  <si>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</si>
  <si>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</si>
  <si>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</si>
  <si>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</si>
  <si>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</si>
  <si>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</si>
  <si>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</si>
  <si>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</si>
  <si>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</si>
  <si>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</si>
  <si>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</si>
  <si>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</si>
  <si>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</si>
  <si>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</si>
  <si>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</si>
  <si>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</si>
  <si>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</si>
  <si>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</si>
  <si>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</si>
  <si>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</si>
  <si>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</si>
  <si>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</si>
  <si>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</si>
  <si>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</si>
  <si>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</si>
  <si>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</si>
  <si>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</si>
  <si>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</si>
  <si>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</si>
  <si>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</si>
  <si>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</si>
  <si>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</si>
  <si>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</si>
  <si>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</si>
  <si>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</si>
  <si>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</si>
  <si>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</si>
  <si>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</si>
  <si>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</si>
  <si>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</si>
  <si>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</si>
  <si>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</si>
  <si>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</si>
  <si>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</si>
  <si>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</si>
  <si>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</si>
  <si>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</si>
  <si>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</si>
  <si>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</si>
  <si>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</si>
  <si>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</si>
  <si>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</si>
  <si>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</si>
  <si>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</si>
  <si>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</si>
  <si>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</si>
  <si>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</si>
  <si>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</si>
  <si>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</si>
  <si>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</si>
  <si>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</si>
  <si>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</si>
  <si>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</si>
  <si>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</si>
  <si>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</si>
  <si>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</si>
  <si>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</si>
  <si>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</si>
  <si>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</si>
  <si>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</si>
  <si>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</si>
  <si>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</si>
  <si>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</si>
  <si>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</si>
  <si>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</si>
  <si>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</si>
  <si>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</si>
  <si>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</si>
  <si>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</si>
  <si>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</si>
  <si>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</si>
  <si>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</si>
  <si>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</si>
  <si>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</si>
  <si>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</si>
  <si>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</si>
  <si>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</si>
  <si>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</si>
  <si>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</si>
  <si>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</si>
  <si>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</si>
  <si>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</si>
  <si>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</si>
  <si>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</si>
  <si>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</si>
  <si>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</si>
  <si>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</si>
  <si>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</si>
  <si>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</si>
  <si>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</si>
  <si>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</si>
  <si>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</si>
  <si>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</si>
  <si>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</si>
  <si>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</si>
  <si>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</si>
  <si>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</si>
  <si>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</si>
  <si>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</si>
  <si>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</si>
  <si>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</si>
  <si>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</si>
  <si>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</si>
  <si>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</si>
  <si>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</si>
  <si>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</si>
  <si>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</si>
  <si>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</si>
  <si>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</si>
  <si>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</si>
  <si>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</si>
  <si>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</si>
  <si>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</si>
  <si>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</si>
  <si>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</si>
  <si>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</si>
  <si>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</si>
  <si>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</si>
  <si>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</si>
  <si>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</si>
  <si>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</si>
  <si>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</si>
  <si>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</si>
  <si>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</si>
  <si>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</si>
  <si>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</si>
  <si>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</si>
  <si>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</si>
  <si>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</si>
  <si>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</si>
  <si>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</si>
  <si>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</si>
  <si>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</si>
  <si>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</si>
  <si>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</si>
  <si>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</si>
  <si>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</si>
  <si>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</si>
  <si>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</si>
  <si>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</si>
  <si>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</si>
  <si>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</si>
  <si>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</si>
  <si>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No TT</t>
  </si>
  <si>
    <t>Team on the way 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</si>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</sst>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276.04815173611132</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0.17800104166235542</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45938.996577430553</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45938.996577430553</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45938.996577430553</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45938.996577430553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45938.996577430553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45938.996577430553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45938.996577430553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45938.996577430553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45938.996577430553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45938.996577430553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45938.996577430553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45938.996577430553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45938.996577430553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45938.996577430553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45938.996577430553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45938.996577430553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45938.996577430553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45938.996577430553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45938.996577430553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45938.996577430553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45938.996577430553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45938.996577430553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45938.996577430553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45938.996577430553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45938.996577430553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45938.996577430553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45938.996577430553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45938.996577430553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45938.996577430553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45938.996577430553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45938.996577430553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45938.996577430553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45938.996577430553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45938.996577430553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45938.996577430553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45938.996577430553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45938.996577430553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45938.996577430553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45938.996577430553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45938.996577430553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45938.996577430553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45938.996577430553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45938.996577430553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45938.996577430553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45938.996577430553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45938.996577430553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45938.996577430553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45938.996577430553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45938.996577430553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45938.996577430553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45938.996577430553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45938.996577430553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45938.996577430553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45938.996577430553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45938.996577430553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45938.996577430553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45938.996577430553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45938.996577430553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45938.996577430553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45938.996577430553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45938.996577430553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45938.996577430553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45938.996577430553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45938.996577430553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45938.996577430553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45938.996577430553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45938.996577430553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45938.996577430553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45938.996577430553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45938.996577430553</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45938.996577430553</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45938.996577430553</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45938.996577430553</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6BE39372-D838-48AA-8A46-AD49FF45509D}"/>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132.26949432870606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113.99673969907599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45938.996577430553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45938.996577430553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45938.996577430553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45938.996577430553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45938.996577430553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45938.996577430553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45938.996577430553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45938.996577430553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45938.996577430553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45938.996577430553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45938.996577430553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45938.996577430553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45938.996577430553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45938.996577430553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45938.996577430553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45938.996577430553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45938.996577430553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45938.996577430553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45938.996577430553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45938.996577430553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45938.996577430553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45938.996577430553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45938.996577430553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45938.996577430553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45938.996577430553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45938.996577430553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45938.996577430553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45938.996577430553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45938.996577430553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45938.996577430553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45938.996577430553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45938.996577430553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45938.996577430553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45938.996577430553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45938.996577430553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45938.996577430553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45938.996577430553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45938.996577430553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45938.996577430553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45938.996577430553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45938.996577430553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45938.996577430553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45938.996577430553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45938.996577430553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45938.996577430553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45938.996577430553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45938.996577430553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45938.996577430553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45938.996577430553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45938.996577430553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45938.996577430553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45938.996577430553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45938.996577430553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45938.996577430553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45938.996577430553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45938.996577430553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45938.996577430553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45938.996577430553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45938.996577430553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45938.996577430553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45938.996577430553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45938.996577430553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45938.996577430553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45938.996577430553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45938.996577430553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45938.996577430553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45938.996577430553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45938.996577430553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45938.996577430553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45938.996577430553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45938.996577430553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45938.996577430553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45938.996577430553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45938.996577430553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45938.996577430553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45938.996577430553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45938.996577430553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45938.996577430553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45938.996577430553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45938.996577430553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45938.996577430553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45938.996577430553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45938.996577430553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45938.996577430553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45938.996577430553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45938.996577430553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45938.996577430553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45938.996577430553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45938.996577430553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45938.996577430553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45938.996577430553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45938.996577430553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45938.996577430553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45938.996577430553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45938.996577430553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45938.996577430553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45938.996577430553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45938.996577430553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45938.996577430553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45938.996577430553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45938.996577430553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45938.996577430553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45938.996577430553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45938.996577430553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45938.996577430553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45938.996577430553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45938.996577430553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45938.996577430553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45938.996577430553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45938.996577430553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45938.996577430553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45938.996577430553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45938.996577430553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45938.996577430553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45938.996577430553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45938.996577430553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45938.996577430553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45938.996577430553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45938.996577430553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45938.996577430553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45938.996577430553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45938.996577430553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45938.996577430553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45938.996577430553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45938.996577430553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45938.996577430553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45938.996577430553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45938.996577430553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45938.996577430553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45938.996577430553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45938.996577430553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45938.996577430553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45938.996577430553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45938.996577430553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45938.996577430553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45938.996577430553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45938.996577430553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45938.996577430553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45938.996577430553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45938.996577430553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45938.996577430553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45938.996577430553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45938.996577430553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45938.996577430553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45938.996577430553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45938.996577430553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45938.996577430553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45938.996577430553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45938.996577430553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45938.996577430553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45938.996577430553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45938.996577430553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45938.996577430553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45938.996577430553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45938.996577430553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45938.996577430553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45938.996577430553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45938.996577430553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45938.996577430553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45938.996577430553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45938.996577430553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45938.996577430553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45938.996577430553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45938.996577430553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45938.996577430553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45938.996577430553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45938.996577430553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45938.996577430553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45938.996577430553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45938.996577430553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45938.996577430553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45938.996577430553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45938.996577430553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45938.996577430553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45938.996577430553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45938.996577430553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45938.996577430553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45938.996577430553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45938.996577430553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45938.996577430553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45938.996577430553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45938.996577430553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45938.996577430553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45938.996577430553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45938.996577430553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45938.996577430553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45938.996577430553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45938.996577430553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45938.996577430553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45938.996577430553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45938.996577430553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45938.996577430553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45938.996577430553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45938.996577430553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45938.996577430553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45938.996577430553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45938.996577430553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45938.996577430553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45938.996577430553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45938.996577430553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45938.996577430553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45938.996577430553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45938.996577430553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45938.996577430553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45938.996577430553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45938.996577430553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45938.996577430553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45938.996577430553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45938.996577430553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67" t="s">
        <v>23138</v>
      </c>
      <c r="E2" s="18"/>
      <c r="F2" s="20"/>
      <c r="G2" s="21">
        <f t="shared" ref="G2:G28" ca="1" si="0">IFERROR(NOW()-F2,"-")</f>
        <v>45938.996577662037</v>
      </c>
      <c r="H2" s="22">
        <v>45938.961192129631</v>
      </c>
      <c r="I2" s="19" t="str">
        <f>IFERROR(VLOOKUP(D2,DB!A:F,6,0),"")</f>
        <v>SCECO</v>
      </c>
      <c r="J2" s="18" t="str">
        <f>IFERROR(VLOOKUP(D2,DB!A:G,7,0),"")</f>
        <v>Weak</v>
      </c>
      <c r="K2" s="50" t="s">
        <v>39055</v>
      </c>
      <c r="L2" s="23" t="str">
        <f>IFERROR(VLOOKUP(D2,DB!A:I,9,0),"")</f>
        <v>Latis</v>
      </c>
    </row>
    <row r="3" spans="1:13" ht="15" customHeight="1">
      <c r="A3" s="19"/>
      <c r="B3" s="67" t="str">
        <f>IFERROR(VLOOKUP(D3,DB!A:K,11,0),"")</f>
        <v/>
      </c>
      <c r="C3" s="18"/>
      <c r="D3" s="18"/>
      <c r="E3" s="18"/>
      <c r="F3" s="20"/>
      <c r="G3" s="21">
        <f t="shared" ca="1" si="0"/>
        <v>45938.996577662037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45938.996577662037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45938.996577662037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45938.996577662037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45938.996577662037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45938.996577662037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45938.996577662037</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45938.996577662037</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45938.996577662037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45938.996577662037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45938.996577662037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45938.996577662037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45938.996577662037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45938.996577662037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45938.996577662037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45938.996577662037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45938.996577662037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45938.996577662037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45938.996577662037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45938.996577662037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45938.996577662037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45938.996577662037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45938.996577662037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45938.996577662037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45938.996577662037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45938.996577662037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45938.996577662037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45938.996577662037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45938.996577662037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45938.996577662037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45938.996577662037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45938.996577662037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45938.996577662037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45938.996577662037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45938.996577662037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45938.996577662037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45938.996577662037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45938.996577662037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45938.996577662037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45938.996577662037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45938.996577662037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45938.996577662037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45938.996577662037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45938.996577662037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45938.996577662037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45938.996577662037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45938.996577662037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45938.996577662037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45938.996577662037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45938.996577662037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45938.996577662037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45938.996577662037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45938.996577662037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45938.996577662037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45938.996577662037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45938.996577662037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45938.996577662037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45938.996577662037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45938.996577662037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45938.996577662037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45938.996577662037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45938.996577662037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45938.996577662037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45938.996577662037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45938.996577662037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45938.996577662037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45938.996577662037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45938.996577662037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45938.996577662037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45938.996577662037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45938.996577662037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45938.996577662037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45938.996577662037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45938.996577662037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45938.996577662037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45938.996577662037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45938.996577662037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45938.996577662037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45938.996577662037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45938.996577662037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45938.996577662037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45938.996577662037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45938.996577662037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45938.996577662037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45938.996577662037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45938.996577662037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45938.996577662037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45938.996577662037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45938.996577662037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45938.996577662037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45938.996577662037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45938.996577662037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45938.996577662037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45938.996577662037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45938.996577662037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45938.996577662037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45938.996577662037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45938.996577662037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45938.996577662037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45938.996577662037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45938.996577662037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45938.996577662037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45938.996577662037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45938.996577662037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45938.996577662037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45938.996577662037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45938.996577662037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45938.996577662037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45938.996577662037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45938.996577662037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45938.996577662037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45938.996577662037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45938.996577662037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45938.996577662037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45938.996577662037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45938.996577662037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45938.996577662037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45938.996577662037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45938.996577662037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45938.996577662037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45938.996577662037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45938.996577662037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45938.996577662037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45938.996577662037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45938.996577662037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45938.996577662037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45938.996577662037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45938.996577662037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45938.996577662037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45938.996577662037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45938.996577662037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45938.996577662037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45938.996577662037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45938.996577662037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45938.996577662037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45938.996577662037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45938.996577662037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45938.996577662037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45938.996577662037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45938.996577662037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45938.996577662037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45938.996577662037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45938.996577662037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45938.996577662037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45938.996577662037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45938.996577662037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45938.996577662037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45938.996577662037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45938.996577662037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45938.996577662037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45938.996577662037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45938.996577662037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45938.996577662037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45938.996577662037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45938.996577662037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45938.996577662037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45938.996577662037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45938.996577662037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45938.996577662037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45938.996577662037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45938.996577662037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45938.996577662037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45938.996577662037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45938.996577662037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45938.996577662037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45938.996577662037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45938.996577662037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45938.996577662037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45938.996577662037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45938.996577662037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45938.996577662037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45938.996577662037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45938.996577662037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45938.996577662037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45938.996577662037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45938.996577662037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45938.996577662037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45938.996577662037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45938.996577662037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45938.996577662037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45938.996577662037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45938.996577662037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45938.996577662037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45938.996577662037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45938.996577662037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45938.996577662037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45938.996577662037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45938.996577662037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45938.996577662037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45938.996577662037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45938.996577662037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45938.996577662037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45938.996577662037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45938.996577662037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45938.996577662037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45938.996577662037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45938.996577662037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45938.996577662037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45938.996577662037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45938.996577662037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45938.996577662037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45938.996577662037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45938.996577662037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45938.996577662037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45938.996577662037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45938.996577662037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45938.996577662037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45938.996577662037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45938.996577662037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45938.996577662037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45938.996577662037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45938.996577662037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45938.996577662037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45938.996577662037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45938.996577662037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45938.996577662037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45938.996577662037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45938.996577662037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45938.996577662037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45938.996577662037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45938.996577662037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45938.996577662037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45938.996577662037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45938.996577662037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45938.996577662037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45938.996577662037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45938.996577662037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45938.996577662037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45938.996577662037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45938.996577662037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45938.996577662037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45938.996577662037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45938.996577662037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45938.996577662037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45938.996577662037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45938.996577662037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45938.996577662037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45938.996577662037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45938.996577662037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45938.996577662037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45938.996577662037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45938.996577662037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45938.996577662037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45938.996577662037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45938.996577662037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45938.996577662037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45938.996577662037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45938.996577662037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45938.996577662037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45938.996577662037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45938.996577662037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45938.996577662037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45938.996577662037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45938.996577662037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45938.996577662037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45938.996577662037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45938.996577662037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45938.996577662037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45938.996577662037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45938.996577662037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45938.996577662037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45938.996577662037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45938.996577662037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45938.996577662037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45938.996577662037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45938.996577662037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45938.996577662037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45938.996577662037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45938.996577662037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45938.996577662037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45938.996577662037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45938.996577662037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45938.996577662037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45938.996577662037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45938.996577662037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45938.996577662037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45938.996577662037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45938.996577662037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45938.996577662037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45938.996577662037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45938.996577662037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45938.996577662037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45938.996577662037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45938.996577662037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45938.996577662037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45938.996577662037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45938.996577662037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45938.996577662037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45938.996577662037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45938.996577662037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45938.996577662037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45938.996577662037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45938.996577662037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45938.996577662037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45938.996577662037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45938.996577662037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45938.996577662037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45938.996577662037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45938.996577662037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45938.996577662037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45938.996577662037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45938.996577662037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45938.996577662037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45938.996577662037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45938.996577662037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45938.996577662037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45938.996577662037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45938.996577662037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45938.996577662037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45938.996577662037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45938.996577662037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45938.996577662037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45938.996577662037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45938.996577662037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45938.996577662037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45938.996577662037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45938.996577662037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45938.996577662037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45938.996577662037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45938.996577662037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45938.996577662037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45938.996577662037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45938.996577662037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45938.996577662037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45938.996577662037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45938.996577662037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45938.996577662037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45938.996577662037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45938.996577662037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45938.996577662037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45938.996577662037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45938.996577662037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45938.996577662037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45938.996577662037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45938.996577662037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45938.996577662037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45938.996577662037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45938.996577662037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45938.996577662037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45938.996577662037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45938.996577662037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45938.996577662037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45938.996577662037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45938.996577662037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45938.996577662037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45938.996577662037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45938.996577662037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45938.996577662037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45938.996577662037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45938.996577662037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45938.996577662037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45938.996577662037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45938.996577662037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45938.996577662037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45938.996577662037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45938.996577662037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45938.996577662037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45938.996577662037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45938.996577662037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45938.996577662037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45938.996577662037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45938.996577662037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45938.996577662037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45938.996577662037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45938.996577662037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45938.996577662037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45938.996577662037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45938.996577662037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45938.996577662037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45938.996577662037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45938.996577662037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45938.996577662037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45938.996577662037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45938.996577662037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45938.996577662037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45938.996577662037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45938.996577662037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45938.996577662037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45938.996577662037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45938.996577662037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45938.996577662037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45938.996577662037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45938.996577662037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45938.996577662037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45938.996577662037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45938.996577662037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45938.996577662037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45938.996577662037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45938.996577662037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45938.996577662037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45938.996577662037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45938.996577662037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45938.996577662037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45938.996577662037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45938.996577662037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45938.996577662037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45938.996577662037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45938.996577662037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45938.996577662037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45938.996577662037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45938.996577662037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45938.996577662037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45938.996577662037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45938.996577662037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45938.996577662037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45938.996577662037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45938.996577662037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45938.996577662037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45938.996577662037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45938.996577662037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45938.996577662037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45938.996577662037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45938.996577662037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45938.996577662037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45938.996577662037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45938.996577662037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45938.996577662037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45938.996577662037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45938.996577662037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45938.996577662037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45938.996577662037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45938.996577662037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45938.996577662037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45938.996577662037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45938.996577662037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45938.996577662037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45938.996577662037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45938.996577662037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45938.996577662037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45938.996577662037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45938.996577662037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45938.996577662037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45938.996577662037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45938.996577662037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45938.996577662037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45938.996577662037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45938.996577662037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45938.996577662037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45938.996577662037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45938.996577662037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45938.996577662037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45938.996577662037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45938.996577662037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45938.996577662037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45938.996577662037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45938.996577662037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45938.996577662037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45938.996577662037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45938.996577662037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45938.996577662037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45938.996577662037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45938.996577662037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45938.996577662037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45938.996577662037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45938.996577662037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45938.996577662037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45938.996577662037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45938.996577662037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45938.996577662037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45938.996577662037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45938.996577662037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45938.996577662037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45938.996577662037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45938.996577662037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45938.996577662037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45938.996577662037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45938.996577662037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45938.996577662037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45938.996577662037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45938.996577662037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45938.996577662037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45938.996577662037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45938.996577662037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45938.996577662037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45938.996577662037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45938.996577662037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45938.996577662037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45938.996577662037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45938.996577662037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45938.996577662037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45938.996577662037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45938.996577662037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45938.996577662037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45938.996577662037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45938.996577662037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45938.996577662037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45938.996577662037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45938.996577662037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45938.996577662037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45938.996577662037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45938.996577662037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45938.996577662037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45938.996577662037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45938.996577662037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45938.996577662037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45938.996577662037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45938.996577662037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45938.996577662037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45938.996577662037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45938.996577662037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45938.996577662037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45938.996577662037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45938.996577662037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45938.996577662037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45938.996577662037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45938.996577662037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45938.996577662037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45938.996577662037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45938.996577662037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45938.996577662037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45938.996577662037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45938.996577662037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45938.996577662037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45938.996577662037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45938.996577662037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45938.996577662037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45938.996577662037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45938.996577662037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45938.996577662037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45938.996577662037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45938.996577662037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45938.996577662037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45938.996577662037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45938.996577662037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45938.996577662037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45938.996577662037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45938.996577662037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45938.996577662037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45938.996577662037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45938.996577662037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45938.996577662037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45938.996577662037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45938.996577662037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45938.996577662037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45938.996577662037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45938.996577662037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45938.996577662037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45938.996577662037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45938.996577662037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45938.996577662037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45938.996577662037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45938.996577662037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45938.996577662037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45938.996577662037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45938.996577662037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45938.996577662037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45938.996577662037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45938.996577662037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45938.996577662037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45938.996577662037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45938.996577662037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45938.996577662037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45938.996577662037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45938.996577662037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45938.996577662037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45938.996577662037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45938.996577662037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45938.996577662037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45938.996577662037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45938.996577662037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45938.996577662037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45938.996577662037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45938.996577662037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45938.996577662037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45938.996577662037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45938.996577662037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45938.996577662037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45938.996577662037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45938.996577662037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45938.996577662037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45938.996577662037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45938.996577662037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45938.996577662037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45938.996577662037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45938.996577662037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45938.996577662037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45938.996577662037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45938.996577662037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45938.996577662037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45938.996577662037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45938.996577662037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45938.996577662037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45938.996577662037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45938.996577662037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45938.996577662037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45938.996577662037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45938.996577662037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45938.996577662037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45938.996577662037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45938.996577662037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45938.996577662037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45938.996577662037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45938.996577662037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45938.996577662037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45938.996577662037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45938.996577662037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45938.996577662037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45938.996577662037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45938.996577662037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45938.996577662037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45938.996577662037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45938.996577662037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45938.996577662037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45938.996577662037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45938.996577662037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45938.996577662037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45938.996577662037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45938.996577662037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45938.996577662037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45938.996577662037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45938.996577662037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45938.996577662037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45938.996577662037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45938.996577662037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45938.996577662037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45938.996577662037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45938.996577662037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45938.996577662037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45938.996577662037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45938.996577662037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45938.996577662037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45938.996577662037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45938.996577662037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45938.996577662037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45938.996577662037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45938.996577662037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45938.996577662037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45938.996577662037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45938.996577662037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45938.996577662037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45938.996577662037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45938.996577662037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45938.996577662037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45938.996577662037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45938.996577662037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45938.996577662037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45938.996577662037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45938.996577662037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45938.996577662037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45938.996577662037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45938.996577662037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45938.996577662037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45938.996577662037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45938.996577662037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45938.996577662037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45938.996577662037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45938.996577662037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45938.996577662037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45938.996577662037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45938.996577662037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45938.996577662037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45938.996577662037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45938.996577662037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45938.996577662037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45938.996577662037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45938.996577662037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45938.996577662037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45938.996577662037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45938.996577662037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45938.996577662037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45938.996577662037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45938.996577662037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45938.996577662037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45938.996577662037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45938.996577662037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45938.996577662037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45938.996577662037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45938.996577662037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45938.996577662037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45938.996577662037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45938.996577662037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45938.996577662037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45938.996577662037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45938.996577662037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45938.996577662037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45938.996577662037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45938.996577662037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45938.996577662037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45938.996577662037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45938.996577662037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45938.996577662037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45938.996577662037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45938.996577662037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45938.996577662037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45938.996577662037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45938.996577662037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45938.996577662037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45938.996577662037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45938.996577662037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45938.996577662037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45938.996577662037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45938.996577662037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45938.996577662037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45938.996577662037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45938.996577662037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45938.996577662037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45938.996577662037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45938.996577662037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45938.996577662037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45938.996577662037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45938.996577662037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45938.996577662037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45938.996577662037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45938.996577662037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45938.996577662037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45938.996577662037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45938.996577662037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45938.996577662037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45938.996577662037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45938.996577662037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45938.996577662037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45938.996577662037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45938.996577662037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45938.996577662037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45938.996577662037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45938.996577662037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45938.996577662037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45938.996577662037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45938.996577662037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45938.996577662037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45938.996577662037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45938.996577662037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45938.996577662037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45938.996577662037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45938.996577662037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45938.996577662037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45938.996577662037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45938.996577662037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45938.996577662037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45938.996577662037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45938.996577662037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45938.996577662037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45938.996577662037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45938.996577662037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45938.996577662037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45938.996577662037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45938.996577662037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45938.996577662037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45938.996577662037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45938.996577662037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45938.996577662037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45938.996577662037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45938.996577662037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45938.996577662037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45938.996577662037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45938.996577662037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45938.996577662037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45938.996577662037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45938.996577662037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45938.996577662037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45938.996577662037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45938.996577662037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45938.996577662037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45938.996577662037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45938.996577662037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45938.996577662037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45938.996577662037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45938.996577662037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45938.996577662037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45938.996577662037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45938.996577662037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45938.996577662037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45938.996577662037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45938.996577662037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45938.996577662037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45938.996577662037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45938.996577662037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45938.996577662037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45938.996577662037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45938.996577662037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45938.996577662037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45938.996577662037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45938.996577662037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45938.996577662037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45938.996577662037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45938.996577662037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45938.996577662037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45938.996577662037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45938.996577662037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45938.996577662037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45938.996577662037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45938.996577662037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45938.996577662037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45938.996577662037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45938.996577662037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45938.996577662037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45938.996577662037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45938.996577662037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45938.996577662037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45938.996577662037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45938.996577662037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45938.996577662037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45938.996577662037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45938.996577662037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45938.996577662037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45938.996577662037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45938.996577662037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45938.996577662037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45938.996577662037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45938.996577662037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45938.996577662037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45938.996577662037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45938.996577662037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45938.996577662037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45938.996577662037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45938.996577662037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45938.996577662037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45938.996577662037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45938.996577662037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45938.996577662037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45938.996577662037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45938.996577662037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45938.996577662037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45938.996577662037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45938.996577662037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45938.996577662037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45938.996577662037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45938.996577662037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45938.996577662037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45938.996577662037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45938.996577662037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45938.996577662037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45938.996577662037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45938.996577662037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45938.996577662037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45938.996577662037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45938.996577662037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45938.996577662037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45938.996577662037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45938.996577662037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45938.996577662037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45938.996577662037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45938.996577662037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45938.996577662037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45938.996577662037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45938.996577662037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45938.996577662037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45938.996577662037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45938.996577662037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45938.996577662037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45938.996577662037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45938.996577662037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45938.996577662037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45938.996577662037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45938.996577662037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45938.996577662037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45938.996577662037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45938.996577662037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45938.996577662037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45938.996577662037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45938.996577662037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45938.996577662037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45938.996577662037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45938.996577662037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45938.996577662037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45938.996577662037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45938.996577662037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45938.996577662037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45938.996577662037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45938.996577662037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45938.996577662037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45938.996577662037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45938.996577662037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45938.996577662037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45938.996577662037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45938.996577662037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45938.996577662037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45938.996577662037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45938.996577662037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45938.996577662037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45938.996577662037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45938.996577662037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45938.996577662037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45938.996577662037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45938.996577662037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45938.996577662037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45938.996577662037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45938.996577662037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45938.996577662037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45938.996577662037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45938.996577662037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45938.996577662037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45938.996577662037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45938.996577662037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45938.996577662037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45938.996577662037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45938.996577662037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45938.996577662037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45938.996577662037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45938.996577662037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45938.996577662037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45938.996577662037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45938.996577662037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45938.996577662037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45938.996577662037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45938.996577662037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45938.996577662037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45938.996577662037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45938.996577662037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45938.996577662037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45938.996577662037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45938.996577662037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45938.996577662037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45938.996577662037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45938.996577662037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45938.996577662037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45938.996577662037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45938.996577662037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45938.996577662037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45938.996577662037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45938.996577662037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45938.996577662037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45938.996577662037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45938.996577662037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45938.996577662037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45938.996577662037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45938.996577662037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45938.996577662037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45938.996577662037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45938.996577662037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45938.996577662037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45938.996577662037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45938.996577662037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45938.996577662037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45938.996577662037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45938.996577662037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45938.996577662037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45938.996577662037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45938.996577662037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45938.996577662037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45938.996577662037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45938.996577662037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45938.996577662037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45938.996577662037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45938.996577662037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45938.996577662037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45938.996577662037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45938.996577662037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45938.996577662037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45938.996577662037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45938.996577662037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45938.996577662037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45938.996577662037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45938.996577662037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45938.996577662037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45938.996577662037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45938.996577662037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45938.996577662037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45938.996577662037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45938.996577662037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45938.996577662037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45938.996577662037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45938.996577662037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45938.996577662037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45938.996577662037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45938.996577662037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45938.996577662037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45938.996577662037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45938.996577662037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45938.996577662037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45938.996577662037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45938.996577662037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45938.996577662037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45938.996577662037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45938.996577662037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45938.996577662037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45938.996577662037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45938.996577662037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45938.996577662037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45938.996577662037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45938.996577662037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45938.996577662037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45938.996577662037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45938.996577662037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45938.996577662037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45938.996577662037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45938.996577662037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45938.996577662037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45938.996577662037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45938.996577662037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45938.996577662037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45938.996577662037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45938.996577662037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45938.996577662037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45938.996577662037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45938.996577662037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45938.996577662037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45938.996577662037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45938.996577662037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45938.996577662037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45938.996577662037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45938.996577662037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45938.996577662037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45938.996577662037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45938.996577662037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45938.996577662037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45938.996577662037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45938.996577662037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45938.996577662037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45938.996577662037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45938.996577662037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45938.996577662037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45938.996577662037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45938.996577662037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45938.996577662037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45938.996577662037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45938.996577662037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45938.996577662037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45938.996577662037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45938.996577662037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45938.996577662037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45938.996577662037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45938.996577662037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45938.996577662037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45938.996577662037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45938.996577662037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45938.996577662037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45938.996577662037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45938.996577662037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45938.996577662037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45938.996577662037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45938.996577662037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45938.996577662037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45938.996577662037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45938.996577662037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45938.996577662037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45938.996577662037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45938.996577662037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45938.996577662037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45938.996577662037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45938.996577662037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45938.996577662037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45938.996577662037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45938.996577662037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45938.996577662037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45938.996577662037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45938.996577662037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45938.996577662037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45938.996577662037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45938.996577662037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45938.996577662037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45938.996577662037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45938.996577662037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45938.996577662037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45938.996577662037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45938.996577662037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45938.996577662037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45938.996577662037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45938.996577662037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45938.996577662037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45938.996577662037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45938.996577662037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45938.996577662037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45938.996577662037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45938.996577662037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45938.996577662037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45938.996577662037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45938.996577662037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45938.996577662037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45938.996577662037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45938.996577662037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45938.996577662037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45938.996577662037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45938.996577662037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45938.996577662037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45938.996577662037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45938.996577662037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45938.996577662037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45938.996577662037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45938.996577662037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45938.996577662037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45938.996577662037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45938.996577662037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45938.996577662037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45938.996577662037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45938.996577662037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45938.996577662037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45938.996577662037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45938.996577662037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45938.996577662037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45938.996577662037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45938.996577662037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45938.996577662037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45938.996577662037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45938.996577662037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45938.996577662037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45938.996577662037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45938.996577662037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45938.996577662037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45938.996577662037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45938.996577662037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45938.996577662037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45938.996577662037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45938.996577662037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45938.996577662037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45938.996577662037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45938.996577662037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45938.996577662037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45938.996577662037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45938.996577662037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45938.996577662037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45938.996577662037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45938.996577662037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45938.996577662037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45938.996577662037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45938.996577662037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45938.996577662037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45938.996577662037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45938.996577662037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45938.996577662037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45938.996577662037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45938.996577662037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45938.996577662037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45938.996577662037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45938.996577662037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45938.996577662037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45938.996577662037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45938.996577662037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45938.996577662037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45938.996577662037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45938.996577662037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45938.996577662037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45938.996577662037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45938.996577662037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45938.996577662037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45938.996577662037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45938.996577662037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45938.996577662037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45938.996577662037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45938.996577662037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45938.996577662037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45938.996577662037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45938.996577662037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45938.996577662037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45938.996577662037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45938.996577662037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45938.996577662037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45938.996577662037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45938.996577662037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45938.996577662037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45938.996577662037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45938.996577662037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45938.996577662037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45938.996577662037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45938.996577662037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45938.996577662037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45938.996577662037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45938.996577662037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45938.996577662037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45938.996577662037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45938.996577662037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45938.996577662037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45938.996577662037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45938.996577662037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45938.996577662037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45938.996577662037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45938.996577662037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45938.996577662037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45938.996577662037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45938.996577662037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45938.996577662037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45938.996577662037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45938.996577662037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45938.996577662037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45938.996577662037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45938.996577662037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45938.996577662037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45938.996577662037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45938.996577662037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45938.996577662037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45938.996577662037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45938.996577662037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45938.996577662037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45938.996577662037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45938.996577662037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45938.996577662037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45938.996577662037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45938.996577662037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45938.996577662037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45938.996577662037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45938.996577662037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45938.996577662037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45938.996577662037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45938.996577662037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45938.996577662037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45938.996577662037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45938.996577662037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45938.996577662037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45938.996577662037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45938.996577662037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45938.996577662037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45938.996577662037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45938.996577662037</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235.51585983795667</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45938.996577430553</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45938.996577430553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45938.996577430553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45938.996577430553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45938.996577430553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45938.996577430553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45938.996577430553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45938.996577430553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45938.996577430553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45938.996577430553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45938.996577430553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45938.996577430553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45938.996577430553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45938.996577430553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45938.996577430553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45938.996577430553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45938.996577430553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45938.996577430553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45938.996577430553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45938.996577430553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45938.996577430553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45938.996577430553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45938.996577430553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45938.996577430553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45938.996577430553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45938.996577430553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45938.996577430553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45938.996577430553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45938.996577430553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45938.996577430553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45938.996577430553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45938.996577430553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45938.996577430553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45938.996577430553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45938.996577430553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45938.996577430553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45938.996577430553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45938.996577430553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45938.996577430553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45938.996577430553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45938.996577430553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45938.996577430553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45938.996577430553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45938.996577430553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45938.996577430553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45938.996577430553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45938.996577430553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45938.996577430553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45938.996577430553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45938.996577430553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45938.996577430553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45938.996577430553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45938.996577430553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45938.996577430553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45938.996577430553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45938.996577430553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45938.996577430553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45938.996577430553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45938.996577430553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45938.996577430553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45938.996577430553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45938.996577430553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45938.996577430553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45938.996577430553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45938.996577430553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45938.996577430553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45938.996577430553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45938.996577430553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45938.996577430553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45938.996577430553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45938.996577430553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45938.996577430553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45938.996577430553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45938.996577430553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45938.996577430553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45938.996577430553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45938.996577430553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45938.996577430553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45938.996577430553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45938.996577430553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45938.996577430553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45938.996577430553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45938.996577430553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45938.996577430553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45938.996577430553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45938.996577430553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45938.996577430553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45938.996577430553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45938.996577430553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45938.996577430553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45938.996577430553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45938.996577430553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45938.996577430553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45938.996577430553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45938.996577430553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45938.996577430553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45938.996577430553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45938.996577430553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45938.996577430553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45938.996577430553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45938.996577430553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45938.996577430553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45938.996577430553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45938.996577430553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45938.996577430553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45938.996577430553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45938.996577430553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45938.996577430553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45938.996577430553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45938.996577430553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45938.996577430553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45938.996577430553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45938.996577430553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45938.996577430553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45938.996577430553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45938.996577430553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45938.996577430553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45938.996577430553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45938.996577430553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45938.996577430553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45938.996577430553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45938.996577430553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45938.996577430553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45938.996577430553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45938.996577430553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45938.996577430553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45938.996577430553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45938.996577430553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45938.996577430553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45938.996577430553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45938.996577430553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45938.996577430553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45938.996577430553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45938.996577430553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45938.996577430553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45938.996577430553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45938.996577430553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45938.996577430553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45938.996577430553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45938.996577430553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45938.996577430553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45938.996577430553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45938.996577430553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45938.996577430553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45938.996577430553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45938.996577430553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45938.996577430553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45938.996577430553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45938.996577430553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45938.996577430553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45938.996577430553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45938.996577430553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45938.996577430553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45938.996577430553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45938.996577430553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45938.996577430553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45938.996577430553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45938.996577430553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45938.996577430553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45938.996577430553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45938.996577430553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45938.996577430553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45938.996577430553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45938.996577430553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45938.996577430553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45938.996577430553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45938.996577430553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45938.996577430553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45938.996577430553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45938.996577430553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45938.996577430553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45938.996577430553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45938.996577430553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45938.996577430553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45938.996577430553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45938.996577430553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45938.996577430553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45938.996577430553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45938.996577430553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45938.996577430553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45938.996577430553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45938.996577430553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45938.996577430553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45938.996577430553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45938.996577430553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45938.996577430553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45938.996577430553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45938.996577430553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45938.996577430553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45938.996577430553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45938.996577430553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45938.996577430553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45938.996577430553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45938.996577430553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45938.996577430553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45938.996577430553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45938.996577430553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45938.996577430553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45938.996577430553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45938.996577430553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45938.996577430553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45938.996577430553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45938.996577430553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45938.996577430553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45938.996577430553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45938.996577430553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45938.996577430553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45938.996577430553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45938.996577430553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45938.996577430553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45938.996577430553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45938.996577430553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45938.996577430553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45938.996577430553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45938.996577430553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45938.996577430553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45938.996577430553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45938.996577430553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45938.996577430553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45938.996577430553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45938.996577430553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45938.996577430553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45938.996577430553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45938.996577430553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45938.996577430553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45938.996577430553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45938.996577430553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45938.996577430553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45938.996577430553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45938.996577430553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45938.996577430553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45938.996577430553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45938.996577430553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45938.996577430553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45938.996577430553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45938.996577430553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45938.996577430553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45938.996577430553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45938.996577430553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45938.996577430553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45938.996577430553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45938.996577430553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45938.996577430553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45938.996577430553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45938.996577430553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45938.996577430553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45938.996577430553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45938.996577430553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45938.996577430553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45938.996577430553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45938.996577430553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45938.996577430553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45938.996577430553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45938.996577430553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45938.996577430553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45938.996577430553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45938.996577430553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45938.996577430553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45938.996577430553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45938.996577430553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45938.996577430553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45938.996577430553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45938.996577430553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45938.996577430553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45938.996577430553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45938.996577430553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45938.996577430553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45938.996577430553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45938.996577430553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45938.996577430553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45938.996577430553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45938.996577430553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45938.996577430553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45938.996577430553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45938.996577430553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45938.996577430553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45938.996577430553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45938.996577430553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45938.996577430553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45938.996577430553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45938.996577430553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45938.996577430553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45938.996577430553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45938.996577430553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45938.996577430553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45938.996577430553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45938.996577430553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45938.996577430553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45938.996577430553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45938.996577430553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45938.996577430553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45938.996577430553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45938.996577430553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45938.996577430553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45938.996577430553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45938.996577430553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45938.996577430553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45938.996577430553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45938.996577430553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45938.996577430553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45938.996577430553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45938.996577430553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45938.996577430553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45938.996577430553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45938.996577430553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45938.996577430553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45938.996577430553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45938.996577430553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45938.996577430553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45938.996577430553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45938.996577430553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45938.996577430553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45938.996577430553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45938.996577430553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45938.996577430553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45938.996577430553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45938.996577430553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45938.996577430553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45938.996577430553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45938.996577430553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45938.996577430553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45938.996577430553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45938.996577430553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45938.996577430553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45938.996577430553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45938.996577430553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45938.996577430553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45938.996577430553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45938.996577430553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45938.996577430553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45938.996577430553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45938.996577430553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45938.996577430553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45938.996577430553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45938.996577430553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45938.996577430553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45938.996577430553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45938.996577430553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45938.996577430553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45938.996577430553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45938.996577430553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45938.996577430553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45938.996577430553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45938.996577430553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45938.996577430553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45938.996577430553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45938.996577430553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45938.996577430553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45938.996577430553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45938.996577430553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45938.996577430553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45938.996577430553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45938.996577430553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45938.996577430553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45938.996577430553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45938.996577430553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45938.996577430553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45938.996577430553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45938.996577430553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45938.996577430553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45938.996577430553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45938.996577430553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45938.996577430553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45938.996577430553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45938.996577430553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45938.996577430553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45938.996577430553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45938.996577430553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45938.996577430553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45938.996577430553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45938.996577430553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45938.996577430553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45938.996577430553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45938.996577430553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45938.996577430553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45938.996577430553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45938.996577430553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45938.996577430553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45938.996577430553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45938.996577430553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45938.996577430553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45938.996577430553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45938.996577430553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45938.996577430553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45938.996577430553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45938.996577430553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45938.996577430553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45938.996577430553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45938.996577430553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45938.996577430553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45938.996577430553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45938.996577430553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45938.996577430553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45938.996577430553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45938.996577430553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45938.996577430553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45938.996577430553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45938.996577430553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45938.996577430553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45938.996577430553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45938.996577430553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45938.996577430553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45938.996577430553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45938.996577430553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45938.996577430553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45938.996577430553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45938.996577430553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45938.996577430553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45938.996577430553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45938.996577430553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45938.996577430553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45938.996577430553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45938.996577430553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45938.996577430553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45938.996577430553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45938.996577430553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45938.996577430553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45938.996577430553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45938.996577430553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45938.996577430553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45938.996577430553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45938.996577430553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45938.996577430553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45938.996577430553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45938.996577430553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45938.996577430553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45938.996577430553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45938.996577430553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45938.996577430553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45938.996577430553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45938.996577430553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45938.996577430553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45938.996577430553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45938.996577430553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45938.996577430553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45938.996577430553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45938.996577430553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45938.996577430553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45938.996577430553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45938.996577430553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45938.996577430553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45938.996577430553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45938.996577430553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45938.996577430553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45938.996577430553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45938.996577430553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45938.996577430553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45938.996577430553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45938.996577430553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45938.996577430553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45938.996577430553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45938.996577430553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45938.996577430553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45938.996577430553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45938.996577430553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45938.996577430553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45938.996577430553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45938.996577430553</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45938.996577430553</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4">
        <f ca="1">IFERROR(NOW()-F2,"")</f>
        <v>47.16451724536455</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74">
        <f ca="1">IFERROR(NOW()-F3,"")</f>
        <v>12.807700115736225</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c r="E4" s="37"/>
      <c r="F4" s="38"/>
      <c r="G4" s="174">
        <f ca="1">IFERROR(NOW()-F4,"")</f>
        <v>45938.996577430553</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45938.996577430553</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45938.996577430553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45938.996577430553</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45938.996577430553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45938.996577430553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45938.996577430553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45938.996577430553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45938.996577430553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45938.996577430553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45938.996577430553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45938.996577430553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45938.996577430553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45938.996577430553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45938.996577430553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45938.996577430553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45938.996577430553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45938.996577430553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45938.996577430553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45938.996577430553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45938.996577430553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45938.996577430553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45938.996577430553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45938.996577430553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45938.996577430553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45938.996577430553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45938.996577430553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45938.996577430553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45938.996577430553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45938.996577430553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45938.996577430553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45938.996577430553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45938.996577430553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45938.996577430553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45938.996577430553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45938.996577430553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45938.996577430553</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45938.996577430553</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45938.996577430553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45938.996577430553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45938.996577430553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45938.996577430553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45938.996577430553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45938.996577430553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45938.996577430553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45938.996577430553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45938.996577430553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45938.996577430553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45938.996577430553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45938.996577430553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45938.996577430553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45938.996577430553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45938.996577430553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45938.996577430553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45938.996577430553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45938.996577430553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45938.996577430553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45938.996577430553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45938.996577430553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45938.996577430553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45938.996577430553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45938.996577430553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45938.996577430553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45938.996577430553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45938.996577430553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45938.996577430553</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45938.996577430553</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45938.996577430553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45938.996577430553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45938.996577430553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45938.996577430553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45938.996577430553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45938.996577430553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45938.996577430553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45938.996577430553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45938.996577430553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45938.996577430553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45938.996577430553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45938.996577430553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45938.996577430553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45938.996577430553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45938.996577430553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45938.996577430553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45938.996577430553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45938.996577430553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45938.996577430553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45938.996577430553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45938.996577430553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45938.996577430553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45938.996577430553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45938.996577430553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45938.996577430553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45938.996577430553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45938.996577430553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45938.996577430553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45938.996577430553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45938.996577430553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45938.996577430553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45938.996577430553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45938.996577430553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45938.996577430553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45938.996577430553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45938.996577430553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45938.996577430553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45938.996577430553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45938.996577430553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45938.996577430553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45938.996577430553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45938.996577430553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45938.996577430553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45938.996577430553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45938.996577430553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45938.996577430553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45938.996577430553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45938.996577430553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45938.996577430553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45938.996577430553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45938.996577430553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45938.996577430553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45938.996577430553</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45938.996577430553</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tabSelected="1"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12.22373020833038</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45938.996577662037</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5.1156052083315444</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4.0543320601791493</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45938.996577430553</v>
      </c>
      <c r="H6" s="155">
        <v>45937.667847222219</v>
      </c>
      <c r="I6" s="150" t="str">
        <f>IFERROR(VLOOKUP(D6,DB!A:F,6,0),"")</f>
        <v>SCECO</v>
      </c>
      <c r="J6" s="150" t="str">
        <f>IFERROR(VLOOKUP(D6,DB!A:G,7,0),"")</f>
        <v>Weak</v>
      </c>
      <c r="K6" s="156" t="s">
        <v>39068</v>
      </c>
      <c r="L6" s="150" t="str">
        <f>IFERROR(VLOOKUP(D6,DB!A:I,9,0),"")</f>
        <v>Latis</v>
      </c>
    </row>
    <row r="7" spans="1:16383" ht="31.5" customHeight="1">
      <c r="A7" s="162"/>
      <c r="B7" s="162" t="str">
        <f>IFERROR(VLOOKUP(D7,DB!A:K,11,0),"")</f>
        <v/>
      </c>
      <c r="C7" s="162"/>
      <c r="D7" s="160"/>
      <c r="E7" s="162"/>
      <c r="F7" s="162"/>
      <c r="G7" s="152">
        <f ca="1">IFERROR(NOW()-F7,"-")</f>
        <v>45938.996577430553</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45938.996577430553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45938.996577430553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45938.996577430553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45938.996577430553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45938.996577430553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45938.996577430553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45938.996577430553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45938.996577430553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45938.996577430553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45938.996577430553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45938.996577430553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45938.996577430553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45938.996577430553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45938.996577430553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45938.996577430553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45938.996577430553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45938.996577430553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45938.996577430553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45938.996577430553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45938.996577430553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45938.996577430553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45938.996577430553</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45938.996577430553</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45938.996577430553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45938.996577430553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45938.996577430553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45938.996577430553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45938.996577662037</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45938.996577662037</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45938.996577662037</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45938.996577662037</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45938.996577662037</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45938.996577662037</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45938.996577662037</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45938.996577662037</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45938.996577662037</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45938.996577662037</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45938.996577662037</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45938.996577662037</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45938.996577662037</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45938.996577662037</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45938.996577662037</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45938.996577662037</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45938.996577662037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45938.996577662037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45938.996577662037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45938.996577662037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45938.996577662037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45938.996577662037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45938.996577662037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45938.996577662037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45938.996577662037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45938.996577662037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45938.996577662037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45938.996577662037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45938.996577662037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45938.996577662037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45938.996577662037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45938.996577662037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45938.996577662037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45938.996577662037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45938.996577662037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45938.996577662037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45938.996577662037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45938.996577662037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45938.996577662037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45938.996577662037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45938.996577662037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45938.996577662037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45938.996577662037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45938.996577662037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45938.996577662037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45938.996577662037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45938.996577662037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45938.996577662037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45938.996577662037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45938.996577662037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45938.996577662037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45938.996577662037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45938.996577662037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45938.996577662037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45938.996577662037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45938.996577662037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45938.996577662037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45938.996577662037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45938.996577662037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45938.996577662037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45938.996577662037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45938.996577662037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45938.996577662037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45938.996577662037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45938.996577662037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45938.996577662037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45938.996577662037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45938.996577662037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45938.996577662037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45938.996577662037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45938.996577662037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45938.996577662037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45938.996577662037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45938.996577662037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45938.996577662037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45938.996577662037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45938.996577662037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45938.996577662037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45938.996577662037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45938.996577662037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45938.996577662037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45938.996577662037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45938.996577662037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45938.996577662037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45938.996577662037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45938.996577662037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45938.996577662037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45938.996577662037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45938.996577662037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45938.996577662037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45938.996577662037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45938.996577662037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45938.996577662037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45938.996577662037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45938.996577662037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45938.996577662037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45938.996577662037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45938.996577662037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45938.996577662037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45938.996577662037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45938.996577662037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45938.996577662037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45938.996577662037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45938.996577662037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45938.996577662037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45938.996577662037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45938.996577662037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45938.996577662037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45938.996577662037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45938.996577662037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45938.996577662037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45938.996577662037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45938.996577662037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45938.996577662037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45938.996577662037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45938.996577662037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45938.996577662037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45938.996577662037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45938.996577662037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45938.996577662037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45938.996577662037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45938.996577662037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45938.996577662037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45938.996577662037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45938.996577662037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45938.996577662037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45938.996577662037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45938.996577662037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45938.996577662037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45938.996577662037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45938.996577662037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45938.996577662037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45938.996577662037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45938.996577662037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45938.996577662037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45938.996577662037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45938.996577662037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45938.996577662037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45938.996577662037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45938.996577662037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45938.996577662037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45938.996577662037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45938.996577662037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45938.996577662037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45938.996577662037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45938.996577662037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45938.996577662037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45938.996577662037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45938.996577662037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45938.996577662037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45938.996577662037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45938.996577662037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45938.996577662037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45938.996577662037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45938.996577662037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45938.996577662037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45938.996577662037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45938.996577662037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45938.996577662037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45938.996577662037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45938.996577662037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45938.996577662037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45938.996577662037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45938.996577662037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45938.996577662037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45938.996577662037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45938.996577662037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45938.996577662037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45938.996577662037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45938.996577662037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45938.996577662037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45938.996577662037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45938.996577662037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45938.996577662037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45938.996577662037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45938.996577662037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45938.996577662037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45938.996577662037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45938.996577662037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45938.996577662037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45938.996577662037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45938.996577662037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45938.996577662037</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2025-10-08T20:57:24Z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