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63" documentId="13_ncr:1_{F6CB121F-512D-4AA6-A0C1-0FB36C537598}" xr6:coauthVersionLast="47" xr6:coauthVersionMax="47" xr10:uidLastSave="{0107C90B-CECD-492D-9842-7DDA25D372A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<sst xmlns="http://schemas.openxmlformats.org/spreadsheetml/2006/main" count="179021" uniqueCount="39102">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</sst>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289.18056539351528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8.6855769675894408</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3.8875578698934987E-2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R1</v>
      </c>
      <c r="C5" s="136">
        <v>2</v>
      </c>
      <c r="D5" s="136" t="s">
        <v>10059</v>
      </c>
      <c r="E5" s="137"/>
      <c r="F5" s="138"/>
      <c r="G5" s="139">
        <f ca="1">IFERROR(NOW()-F5,"")</f>
        <v>45952.128991319441</v>
      </c>
      <c r="H5" s="138"/>
      <c r="I5" s="136" t="str">
        <f>IFERROR(VLOOKUP(D5,DB!A:F,6,0),"")</f>
        <v>SCECO</v>
      </c>
      <c r="J5" s="136" t="str">
        <f>IFERROR(VLOOKUP(D5,DB!A:G,7,0),"")</f>
        <v>Dead</v>
      </c>
      <c r="K5" s="140"/>
      <c r="L5" s="141" t="str">
        <f>IFERROR(VLOOKUP(D5,DB!A:I,9,0),"")</f>
        <v>Latis</v>
      </c>
    </row>
    <row r="6" spans="1:15" ht="15" customHeight="1">
      <c r="A6" s="135"/>
      <c r="B6" s="136" t="str">
        <f>IFERROR(VLOOKUP(D6,DB!A:K,11,0),"")</f>
        <v/>
      </c>
      <c r="C6" s="136"/>
      <c r="D6" s="136"/>
      <c r="E6" s="137"/>
      <c r="F6" s="138"/>
      <c r="G6" s="139">
        <f ca="1">IFERROR(NOW()-F6,"")</f>
        <v>45952.128991319441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45952.128991319441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45952.128991319441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45952.128991319441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45952.128991319441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45952.128991319441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45952.128991319441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45952.128991319441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45952.128991319441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45952.128991319441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45952.128991319441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45952.128991319441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45952.128991319441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45952.128991319441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45952.128991319441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45952.128991319441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45952.128991319441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45952.128991319441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45952.128991319441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45952.128991319441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45952.128991319441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45952.128991319441</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45952.128991319441</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45952.128991319441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45952.128991319441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45952.128991319441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45952.128991319441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45952.128991319441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45952.128991319441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45952.128991319441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45952.128991319441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45952.128991319441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45952.128991319441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45952.128991319441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45952.128991319441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45952.128991319441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45952.128991319441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45952.128991319441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45952.128991319441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45952.128991319441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45952.128991319441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45952.128991319441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45952.128991319441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45952.128991319441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45952.128991319441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45952.128991319441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45952.128991319441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45952.128991319441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45952.128991319441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45952.128991319441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45952.128991319441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45952.128991319441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45952.128991319441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45952.128991319441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45952.128991319441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45952.128991319441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45952.128991319441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45952.128991319441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45952.128991319441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45952.128991319441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45952.128991319441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45952.128991319441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45952.128991319441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45952.128991319441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45952.128991319441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45952.128991319441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45952.128991319441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45952.128991319441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45952.128991319441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45952.128991319441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45952.128991319441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45952.128991319441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45952.128991319441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45952.128991319441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45952.128991319441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45952.128991319441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45952.128991319441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45952.128991319441</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45952.128991319441</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34C3B4E-3B35-4E36-BD39-CB1FE93EB5A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C12" sqref="C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145.40190798611002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127.12915335647995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7.6332158564764541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45952.128991319441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45952.128991319441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45952.128991319441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45952.128991319441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45952.128991319441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45952.128991319441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45952.128991319441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45952.128991319441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45952.128991319441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45952.128991319441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45952.128991319441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45952.128991319441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45952.128991319441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45952.128991319441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45952.128991319441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45952.128991319441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45952.128991319441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45952.128991319441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45952.128991319441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45952.128991319441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45952.128991319441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45952.128991319441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45952.128991319441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45952.128991319441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45952.128991319441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45952.128991319441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45952.128991319441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45952.128991319441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45952.128991319441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45952.128991319441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45952.128991319441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45952.128991319441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45952.128991319441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45952.128991319441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45952.128991319441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45952.128991319441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45952.128991319441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45952.128991319441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45952.128991319441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45952.128991319441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45952.128991319441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45952.128991319441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45952.128991319441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45952.128991319441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45952.128991319441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45952.128991319441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45952.128991319441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45952.128991319441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45952.128991319441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45952.128991319441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45952.128991319441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45952.128991319441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45952.128991319441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45952.128991319441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45952.128991319441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45952.128991319441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45952.128991319441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45952.128991319441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45952.128991319441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45952.128991319441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45952.128991319441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45952.128991319441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45952.128991319441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45952.128991319441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45952.128991319441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45952.128991319441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45952.128991319441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45952.128991319441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45952.128991319441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45952.128991319441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45952.128991319441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45952.128991319441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45952.128991319441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45952.128991319441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45952.128991319441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45952.128991319441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45952.128991319441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45952.128991319441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45952.128991319441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45952.128991319441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45952.128991319441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45952.128991319441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45952.128991319441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45952.128991319441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45952.128991319441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45952.128991319441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45952.128991319441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45952.128991319441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45952.128991319441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45952.128991319441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45952.128991319441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45952.128991319441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45952.128991319441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45952.128991319441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45952.128991319441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45952.128991319441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45952.128991319441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45952.128991319441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45952.128991319441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45952.128991319441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45952.128991319441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45952.128991319441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45952.128991319441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45952.128991319441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45952.128991319441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45952.128991319441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45952.128991319441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45952.128991319441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45952.128991319441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45952.128991319441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45952.128991319441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45952.128991319441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45952.128991319441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45952.128991319441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45952.128991319441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45952.128991319441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45952.128991319441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45952.128991319441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45952.128991319441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45952.128991319441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45952.128991319441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45952.128991319441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45952.128991319441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45952.128991319441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45952.128991319441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45952.128991319441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45952.128991319441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45952.128991319441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45952.128991319441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45952.128991319441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45952.128991319441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45952.128991319441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45952.128991319441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45952.128991319441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45952.128991319441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45952.128991319441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45952.128991319441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45952.128991319441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45952.128991319441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45952.128991319441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45952.128991319441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45952.128991319441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45952.128991319441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45952.128991319441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45952.128991319441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45952.128991319441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45952.128991319441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45952.128991319441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45952.128991319441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45952.128991319441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45952.128991319441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45952.128991319441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45952.128991319441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45952.128991319441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45952.128991319441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45952.128991319441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45952.128991319441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45952.128991319441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45952.128991319441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45952.128991319441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45952.128991319441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45952.128991319441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45952.128991319441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45952.128991319441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45952.128991319441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45952.128991319441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45952.128991319441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45952.128991319441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45952.128991319441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45952.128991319441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45952.128991319441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45952.128991319441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45952.128991319441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45952.128991319441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45952.128991319441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45952.128991319441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45952.128991319441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45952.128991319441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45952.128991319441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45952.128991319441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45952.128991319441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45952.128991319441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45952.128991319441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45952.128991319441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45952.128991319441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45952.128991319441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45952.128991319441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45952.128991319441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45952.128991319441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45952.128991319441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45952.128991319441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45952.128991319441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45952.128991319441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45952.128991319441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45952.128991319441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45952.128991319441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45952.128991319441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45952.128991319441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45952.128991319441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45952.128991319441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45952.128991319441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45952.128991319441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45952.128991319441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45952.128991319441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45952.128991319441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45952.128991319441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45952.128991319441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45952.128991319441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45952.128991319441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45952.128991319441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45952.128991319441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45952.128991319441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45952.128991319441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45952.128991319441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45952.128991319441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45952.128991319441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45952.128991319441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45952.128991319441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45952.128991319441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45952.128991319441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45952.128991319441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45952.128991319441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45952.128991319441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45952.128991319441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45952.128991319441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45952.128991319441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45952.128991319441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45952.128991319441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45952.128991319441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45952.128991319441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45952.128991319441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45952.128991319441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45952.128991319441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45952.128991319441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45952.128991319441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45952.128991319441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45952.128991319441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45952.128991319441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45952.128991319441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45952.128991319441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45952.128991319441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45952.128991319441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45952.128991319441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45952.128991319441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45952.128991319441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45952.128991319441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45952.128991319441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45952.128991319441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45952.128991319441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45952.128991319441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45952.128991319441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45952.128991319441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45952.128991319441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45952.128991319441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45952.128991319441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45952.128991319441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45952.128991319441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45952.128991319441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45952.128991319441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45952.128991319441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45952.128991319441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45952.128991319441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45952.128991319441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45952.128991319441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45952.128991319441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45952.128991319441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45952.128991319441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45952.128991319441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45952.128991319441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45952.128991319441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45952.128991319441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45952.128991319441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45952.128991319441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45952.128991319441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45952.128991319441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45952.128991319441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45952.128991319441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45952.128991319441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45952.128991319441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45952.128991319441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45952.128991319441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45952.128991319441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45952.128991319441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45952.128991319441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45952.128991319441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45952.128991319441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45952.128991319441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45952.128991319441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45952.128991319441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45952.128991319441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45952.128991319441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45952.128991319441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45952.128991319441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45952.128991319441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45952.128991319441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45952.128991319441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45952.128991319441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45952.128991319441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45952.128991319441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45952.128991319441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45952.128991319441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45952.128991319441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45952.128991319441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45952.128991319441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45952.128991319441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45952.128991319441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45952.128991319441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45952.128991319441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45952.128991319441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45952.128991319441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45952.128991319441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45952.128991319441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45952.128991319441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45952.128991319441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45952.128991319441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45952.128991319441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45952.128991319441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45952.128991319441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45952.128991319441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45952.128991319441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45952.128991319441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45952.128991319441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45952.128991319441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45952.128991319441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45952.128991319441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45952.128991319441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45952.128991319441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45952.128991319441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45952.128991319441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45952.128991319441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45952.128991319441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45952.128991319441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45952.128991319441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45952.128991319441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45952.128991319441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45952.128991319441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45952.128991319441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45952.128991319441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45952.128991319441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45952.128991319441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45952.128991319441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45952.128991319441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45952.128991319441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45952.128991319441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45952.128991319441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45952.128991319441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45952.128991319441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45952.128991319441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45952.128991319441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45952.128991319441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45952.128991319441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45952.128991319441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45952.128991319441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45952.128991319441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45952.128991319441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45952.128991319441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45952.128991319441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45952.128991319441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45952.128991319441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45952.128991319441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45952.128991319441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45952.128991319441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45952.128991319441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45952.128991319441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45952.128991319441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45952.128991319441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45952.128991319441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45952.128991319441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45952.128991319441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45952.128991319441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45952.128991319441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45952.128991319441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45952.128991319441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45952.128991319441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45952.128991319441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45952.128991319441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45952.128991319441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45952.128991319441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45952.128991319441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45952.128991319441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45952.128991319441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45952.128991319441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45952.128991319441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45952.128991319441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45952.128991319441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45952.128991319441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45952.128991319441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45952.128991319441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45952.128991319441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45952.128991319441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45952.128991319441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45952.128991319441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45952.128991319441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45952.128991319441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45952.128991319441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45952.128991319441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45952.128991319441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45952.128991319441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45952.128991319441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45952.128991319441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45952.128991319441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45952.128991319441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45952.128991319441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45952.128991319441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45952.128991319441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45952.128991319441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45952.128991319441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45952.128991319441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45952.128991319441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45952.128991319441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45952.128991319441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45952.128991319441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45952.128991319441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45952.128991319441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45952.128991319441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45952.128991319441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45952.128991319441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45952.128991319441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45952.128991319441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45952.128991319441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45952.128991319441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45952.128991319441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45952.128991319441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45952.128991319441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45952.128991319441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45952.128991319441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45952.128991319441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45952.128991319441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45952.128991319441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45952.128991319441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45952.128991319441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45952.128991319441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45952.128991319441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45952.128991319441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45952.128991319441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45952.128991319441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45952.128991319441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45952.128991319441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45952.128991319441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45952.128991319441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45952.128991319441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45952.128991319441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45952.128991319441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45952.128991319441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45952.128991319441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45952.128991319441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45952.128991319441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45952.128991319441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45952.128991319441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45952.128991319441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45952.128991319441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45952.128991319441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45952.128991319441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45952.128991319441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45952.128991319441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45952.128991319441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45952.128991319441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45952.128991319441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45952.128991319441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45952.128991319441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45952.128991319441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45952.128991319441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45952.128991319441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45952.128991319441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45952.128991319441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45952.128991319441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45952.128991319441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45952.128991319441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45952.128991319441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45952.128991319441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45952.128991319441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45952.128991319441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45952.128991319441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45952.128991319441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45952.128991319441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45952.128991319441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45952.128991319441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45952.128991319441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45952.128991319441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45952.128991319441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45952.128991319441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45952.128991319441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45952.128991319441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45952.128991319441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45952.128991319441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45952.128991319441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45952.128991319441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45952.128991319441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45952.128991319441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45952.128991319441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45952.128991319441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45952.128991319441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45952.128991319441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45952.128991319441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45952.128991319441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45952.128991319441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45952.128991319441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45952.128991319441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45952.128991319441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45952.128991319441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45952.128991319441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45952.128991319441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45952.128991319441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45952.128991319441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45952.128991319441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45952.128991319441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45952.128991319441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45952.128991319441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45952.128991319441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45952.128991319441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45952.128991319441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45952.128991319441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45952.128991319441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45952.128991319441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45952.128991319441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45952.128991319441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45952.128991319441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45952.128991319441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45952.128991319441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45952.128991319441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45952.128991319441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45952.128991319441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45952.128991319441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45952.128991319441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45952.128991319441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45952.128991319441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45952.128991319441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45952.128991319441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45952.128991319441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45952.128991319441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45952.128991319441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45952.128991319441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45952.128991319441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45952.128991319441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45952.128991319441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45952.128991319441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45952.128991319441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45952.128991319441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45952.128991319441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45952.128991319441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45952.128991319441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45952.128991319441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45952.128991319441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45952.128991319441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45952.128991319441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45952.128991319441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45952.128991319441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45952.128991319441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45952.128991319441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45952.128991319441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45952.128991319441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45952.128991319441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45952.128991319441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45952.128991319441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45952.128991319441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45952.128991319441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45952.128991319441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45952.128991319441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45952.128991319441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45952.128991319441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45952.128991319441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45952.128991319441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45952.128991319441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45952.128991319441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45952.128991319441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45952.128991319441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45952.128991319441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45952.128991319441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45952.128991319441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45952.128991319441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45952.128991319441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45952.128991319441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45952.128991319441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45952.128991319441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45952.128991319441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45952.128991319441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45952.128991319441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45952.128991319441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45952.128991319441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45952.128991319441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45952.128991319441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45952.128991319441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45952.128991319441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45952.128991319441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45952.128991319441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45952.128991319441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45952.128991319441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45952.128991319441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45952.128991319441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45952.128991319441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45952.128991319441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45952.128991319441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45952.128991319441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45952.128991319441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45952.128991319441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45952.128991319441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45952.128991319441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45952.128991319441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45952.128991319441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45952.128991319441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45952.128991319441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45952.128991319441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45952.128991319441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45952.128991319441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45952.128991319441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45952.128991319441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45952.128991319441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45952.128991319441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45952.128991319441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45952.128991319441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45952.128991319441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45952.128991319441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45952.128991319441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45952.128991319441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45952.128991319441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45952.128991319441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45952.128991319441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45952.128991319441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45952.128991319441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45952.128991319441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45952.128991319441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45952.128991319441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45952.128991319441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45952.128991319441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45952.128991319441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45952.128991319441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45952.128991319441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45952.128991319441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45952.128991319441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45952.128991319441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45952.128991319441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45952.128991319441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45952.128991319441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45952.128991319441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45952.128991319441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45952.128991319441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45952.128991319441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45952.128991319441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45952.128991319441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45952.128991319441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45952.128991319441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45952.128991319441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45952.128991319441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45952.128991319441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45952.128991319441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45952.128991319441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45952.128991319441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45952.128991319441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45952.128991319441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45952.128991319441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45952.128991319441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45952.128991319441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45952.128991319441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45952.128991319441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45952.128991319441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45952.128991319441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45952.128991319441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45952.128991319441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45952.128991319441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45952.128991319441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45952.128991319441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45952.128991319441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45952.128991319441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45952.128991319441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45952.128991319441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45952.128991319441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45952.128991319441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45952.128991319441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45952.128991319441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45952.128991319441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45952.128991319441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45952.128991319441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45952.128991319441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45952.128991319441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45952.128991319441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45952.128991319441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45952.128991319441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45952.128991319441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45952.128991319441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45952.128991319441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45952.128991319441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45952.128991319441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45952.128991319441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45952.128991319441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45952.128991319441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45952.128991319441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45952.128991319441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45952.128991319441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45952.128991319441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45952.128991319441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45952.128991319441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45952.128991319441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45952.128991319441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45952.128991319441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45952.128991319441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45952.128991319441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45952.128991319441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45952.128991319441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45952.128991319441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45952.128991319441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45952.128991319441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45952.128991319441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45952.128991319441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45952.128991319441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45952.128991319441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45952.128991319441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45952.128991319441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45952.128991319441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45952.128991319441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45952.128991319441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45952.128991319441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45952.128991319441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45952.128991319441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45952.128991319441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45952.128991319441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45952.128991319441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45952.128991319441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45952.128991319441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45952.128991319441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45952.128991319441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45952.128991319441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45952.128991319441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45952.128991319441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45952.128991319441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45952.128991319441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45952.128991319441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45952.128991319441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45952.128991319441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45952.128991319441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45952.128991319441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45952.128991319441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45952.128991319441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45952.128991319441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45952.128991319441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45952.128991319441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45952.128991319441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45952.128991319441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45952.128991319441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45952.128991319441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45952.128991319441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45952.128991319441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45952.128991319441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45952.128991319441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45952.128991319441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45952.128991319441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45952.128991319441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45952.128991319441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45952.128991319441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45952.128991319441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45952.128991319441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45952.128991319441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45952.128991319441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45952.128991319441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45952.128991319441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45952.128991319441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45952.128991319441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45952.128991319441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45952.128991319441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45952.128991319441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45952.128991319441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45952.128991319441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45952.128991319441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45952.128991319441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45952.128991319441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45952.128991319441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45952.128991319441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45952.128991319441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45952.128991319441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45952.128991319441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45952.128991319441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45952.128991319441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45952.128991319441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45952.128991319441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45952.128991319441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45952.128991319441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45952.128991319441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45952.128991319441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45952.128991319441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45952.128991319441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45952.128991319441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45952.128991319441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45952.128991319441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45952.128991319441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45952.128991319441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45952.128991319441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45952.128991319441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45952.128991319441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45952.128991319441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45952.128991319441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45952.128991319441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45952.128991319441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45952.128991319441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45952.128991319441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45952.128991319441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45952.128991319441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45952.128991319441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45952.128991319441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45952.128991319441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45952.128991319441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45952.128991319441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45952.128991319441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45952.128991319441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45952.128991319441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45952.128991319441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45952.128991319441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45952.128991319441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45952.128991319441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45952.128991319441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45952.128991319441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45952.128991319441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45952.128991319441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45952.128991319441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45952.128991319441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45952.128991319441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45952.128991319441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45952.128991319441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45952.128991319441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45952.128991319441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45952.128991319441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45952.128991319441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45952.128991319441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45952.128991319441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45952.128991319441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45952.128991319441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45952.128991319441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45952.128991319441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45952.128991319441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45952.128991319441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45952.128991319441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45952.128991319441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45952.128991319441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45952.128991319441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45952.128991319441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45952.128991319441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45952.128991319441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45952.128991319441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45952.128991319441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45952.128991319441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45952.128991319441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45952.128991319441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45952.128991319441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45952.128991319441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45952.128991319441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45952.128991319441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45952.128991319441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45952.128991319441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45952.128991319441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45952.128991319441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45952.128991319441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45952.128991319441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45952.128991319441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45952.128991319441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45952.128991319441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45952.128991319441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45952.128991319441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45952.128991319441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45952.128991319441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45952.128991319441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45952.128991319441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45952.128991319441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45952.128991319441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45952.128991319441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45952.128991319441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45952.128991319441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45952.128991319441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45952.128991319441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45952.128991319441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45952.128991319441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45952.128991319441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45952.128991319441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45952.128991319441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45952.128991319441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45952.128991319441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45952.128991319441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45952.128991319441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45952.128991319441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45952.128991319441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45952.128991319441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45952.128991319441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45952.128991319441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45952.128991319441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45952.128991319441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45952.128991319441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45952.128991319441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45952.128991319441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45952.128991319441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45952.128991319441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45952.128991319441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45952.128991319441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45952.128991319441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45952.128991319441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45952.128991319441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45952.128991319441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45952.128991319441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45952.128991319441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45952.128991319441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45952.128991319441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45952.128991319441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45952.128991319441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45952.128991319441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45952.128991319441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45952.128991319441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45952.128991319441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45952.128991319441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45952.128991319441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45952.128991319441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45952.128991319441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45952.128991319441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45952.128991319441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45952.128991319441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45952.128991319441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45952.128991319441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45952.128991319441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45952.128991319441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45952.128991319441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45952.128991319441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45952.128991319441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45952.128991319441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45952.128991319441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45952.128991319441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45952.128991319441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45952.128991319441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45952.128991319441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45952.128991319441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45952.128991319441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45952.128991319441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45952.128991319441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45952.128991319441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45952.128991319441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45952.128991319441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45952.128991319441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45952.128991319441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45952.128991319441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45952.128991319441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45952.128991319441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45952.128991319441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45952.128991319441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45952.128991319441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45952.128991319441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45952.128991319441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45952.128991319441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45952.128991319441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45952.128991319441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45952.128991319441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45952.128991319441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45952.128991319441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45952.128991319441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45952.128991319441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45952.128991319441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45952.128991319441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45952.128991319441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45952.128991319441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45952.128991319441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45952.128991319441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45952.128991319441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45952.128991319441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45952.128991319441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45952.128991319441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45952.128991319441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45952.128991319441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45952.128991319441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45952.128991319441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45952.128991319441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45952.128991319441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45952.128991319441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45952.128991319441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45952.128991319441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45952.128991319441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45952.128991319441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45952.128991319441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45952.128991319441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45952.128991319441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45952.128991319441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45952.128991319441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45952.128991319441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45952.128991319441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45952.128991319441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45952.128991319441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45952.128991319441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45952.128991319441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45952.128991319441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45952.128991319441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45952.128991319441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45952.128991319441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45952.128991319441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45952.128991319441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45952.128991319441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45952.128991319441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45952.128991319441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45952.128991319441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45952.128991319441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45952.128991319441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45952.128991319441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45952.128991319441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45952.128991319441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45952.128991319441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45952.128991319441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45952.128991319441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45952.128991319441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45952.128991319441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45952.128991319441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45952.128991319441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45952.128991319441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45952.128991319441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45952.128991319441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45952.128991319441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45952.128991319441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45952.128991319441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45952.128991319441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45952.128991319441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45952.128991319441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45952.128991319441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45952.128991319441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45952.128991319441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45952.128991319441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45952.128991319441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45952.128991319441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45952.128991319441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45952.128991319441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45952.128991319441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45952.128991319441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45952.128991319441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45952.128991319441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45952.128991319441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45952.128991319441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45952.128991319441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45952.128991319441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45952.128991319441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45952.128991319441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45952.128991319441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45952.128991319441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45952.128991319441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45952.128991319441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45952.128991319441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45952.128991319441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45952.128991319441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45952.128991319441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45952.128991319441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45952.128991319441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45952.128991319441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45952.128991319441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45952.128991319441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45952.128991319441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45952.128991319441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45952.128991319441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45952.128991319441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45952.128991319441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45952.128991319441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45952.128991319441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45952.128991319441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45952.128991319441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45952.128991319441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45952.128991319441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45952.128991319441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45952.128991319441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45952.128991319441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45952.128991319441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45952.128991319441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45952.128991319441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45952.128991319441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45952.128991319441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45952.128991319441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45952.128991319441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45952.128991319441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45952.128991319441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45952.128991319441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45952.128991319441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45952.128991319441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45952.128991319441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45952.128991319441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45952.128991319441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45952.128991319441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45952.128991319441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45952.128991319441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45952.128991319441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45952.128991319441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45952.128991319441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45952.128991319441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45952.128991319441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45952.128991319441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45952.128991319441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45952.128991319441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45952.128991319441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45952.128991319441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45952.128991319441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45952.128991319441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45952.128991319441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45952.128991319441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45952.128991319441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45952.128991319441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45952.128991319441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45952.128991319441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45952.128991319441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45952.128991319441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45952.128991319441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45952.128991319441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45952.128991319441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45952.128991319441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45952.128991319441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45952.128991319441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45952.128991319441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45952.128991319441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45952.128991319441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45952.128991319441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45952.128991319441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45952.128991319441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45952.128991319441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45952.128991319441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45952.128991319441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45952.128991319441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45952.128991319441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45952.128991319441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45952.128991319441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45952.128991319441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45952.128991319441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45952.128991319441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45952.128991319441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45952.128991319441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45952.128991319441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45952.128991319441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45952.128991319441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45952.128991319441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45952.128991319441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45952.128991319441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45952.128991319441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45952.128991319441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45952.128991319441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45952.128991319441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45952.128991319441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45952.128991319441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45952.128991319441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45952.128991319441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45952.128991319441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45952.128991319441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45952.128991319441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45952.128991319441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45952.128991319441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45952.128991319441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45952.128991319441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45952.128991319441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45952.128991319441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45952.128991319441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45952.128991319441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45952.128991319441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45952.128991319441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45952.128991319441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45952.128991319441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45952.128991319441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45952.128991319441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45952.128991319441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45952.128991319441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45952.128991319441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45952.128991319441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45952.128991319441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45952.128991319441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45952.128991319441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45952.128991319441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45952.128991319441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45952.128991319441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45952.128991319441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45952.128991319441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45952.128991319441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45952.128991319441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45952.128991319441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45952.128991319441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45952.128991319441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45952.128991319441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45952.128991319441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45952.128991319441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45952.128991319441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45952.128991319441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45952.128991319441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45952.128991319441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45952.128991319441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45952.128991319441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45952.128991319441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45952.128991319441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45952.128991319441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45952.128991319441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45952.128991319441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45952.128991319441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45952.128991319441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45952.128991319441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45952.128991319441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45952.128991319441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45952.128991319441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45952.128991319441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45952.128991319441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45952.128991319441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45952.128991319441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45952.128991319441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45952.128991319441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45952.128991319441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45952.128991319441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45952.128991319441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45952.128991319441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45952.128991319441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45952.128991319441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45952.128991319441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45952.128991319441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45952.128991319441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45952.128991319441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45952.128991319441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45952.128991319441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248.64827372684522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0.15121354166331002</v>
      </c>
      <c r="H3" s="125">
        <v>45951.971921296295</v>
      </c>
      <c r="I3" s="121" t="str">
        <f>IFERROR(VLOOKUP(D3,DB!A:F,6,0),"")</f>
        <v>Generator-SG</v>
      </c>
      <c r="J3" s="121" t="str">
        <f>IFERROR(VLOOKUP(D3,DB!A:G,7,0),"")</f>
        <v>No BB Shifted</v>
      </c>
      <c r="K3" s="127" t="s">
        <v>39093</v>
      </c>
      <c r="L3" s="123" t="str">
        <f>IFERROR(VLOOKUP(D3,DB!A:I,9,0),"")</f>
        <v>Latis</v>
      </c>
    </row>
    <row r="4" spans="1:16" ht="15" customHeight="1">
      <c r="A4" s="121"/>
      <c r="B4" s="121" t="str">
        <f>IFERROR(VLOOKUP(D4,DB!A:K,11,0),"")</f>
        <v/>
      </c>
      <c r="C4" s="122"/>
      <c r="D4" s="123"/>
      <c r="E4" s="124"/>
      <c r="F4" s="125"/>
      <c r="G4" s="126">
        <f ca="1">IFERROR(NOW()-F4,"")</f>
        <v>45952.128991319441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45952.128991319441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45952.128991319441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45952.128991319441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45952.128991319441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45952.128991319441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45952.128991319441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45952.128991319441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45952.128991319441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45952.128991319441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45952.128991319441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45952.128991319441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45952.128991319441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45952.128991319441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45952.128991319441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45952.128991319441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45952.128991319441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45952.128991319441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45952.128991319441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45952.128991319441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45952.128991319441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45952.128991319441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45952.128991319441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45952.128991319441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45952.128991319441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45952.128991319441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45952.128991319441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45952.128991319441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45952.128991319441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45952.128991319441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45952.128991319441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45952.128991319441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45952.128991319441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45952.128991319441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45952.128991319441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45952.128991319441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45952.128991319441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45952.128991319441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45952.128991319441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45952.128991319441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45952.128991319441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45952.128991319441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45952.128991319441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45952.128991319441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45952.128991319441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45952.128991319441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45952.128991319441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45952.128991319441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45952.128991319441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45952.128991319441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45952.128991319441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45952.128991319441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45952.128991319441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45952.128991319441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45952.128991319441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45952.128991319441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45952.128991319441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45952.128991319441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45952.128991319441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45952.128991319441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45952.128991319441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45952.128991319441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45952.128991319441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45952.128991319441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45952.128991319441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45952.128991319441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45952.128991319441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45952.128991319441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45952.128991319441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45952.128991319441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45952.128991319441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45952.128991319441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45952.128991319441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45952.128991319441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45952.128991319441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45952.128991319441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45952.128991319441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45952.128991319441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45952.128991319441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45952.128991319441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45952.128991319441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45952.128991319441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45952.128991319441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45952.128991319441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45952.128991319441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45952.128991319441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45952.128991319441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45952.128991319441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45952.128991319441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45952.128991319441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45952.128991319441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45952.128991319441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45952.128991319441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45952.128991319441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45952.128991319441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45952.128991319441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45952.128991319441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45952.128991319441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45952.128991319441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45952.128991319441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45952.128991319441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45952.128991319441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45952.128991319441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45952.128991319441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45952.128991319441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45952.128991319441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45952.128991319441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45952.128991319441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45952.128991319441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45952.128991319441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45952.128991319441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45952.128991319441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45952.128991319441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45952.128991319441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45952.128991319441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45952.128991319441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45952.128991319441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45952.128991319441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45952.128991319441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45952.128991319441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45952.128991319441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45952.128991319441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45952.128991319441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45952.128991319441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45952.128991319441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45952.128991319441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45952.128991319441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45952.128991319441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45952.128991319441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45952.128991319441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45952.128991319441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45952.128991319441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45952.128991319441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45952.128991319441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45952.128991319441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45952.128991319441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45952.128991319441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45952.128991319441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45952.128991319441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45952.128991319441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45952.128991319441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45952.128991319441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45952.128991319441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45952.128991319441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45952.128991319441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45952.128991319441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45952.128991319441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45952.128991319441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45952.128991319441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45952.128991319441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45952.128991319441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45952.128991319441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45952.128991319441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45952.128991319441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45952.128991319441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45952.128991319441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45952.128991319441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45952.128991319441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45952.128991319441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45952.128991319441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45952.128991319441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45952.128991319441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45952.128991319441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45952.128991319441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45952.128991319441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45952.128991319441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45952.128991319441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45952.128991319441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45952.128991319441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45952.128991319441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45952.128991319441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45952.128991319441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45952.128991319441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45952.128991319441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45952.128991319441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45952.128991319441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45952.128991319441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45952.128991319441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45952.128991319441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45952.128991319441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45952.128991319441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45952.128991319441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45952.128991319441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45952.128991319441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45952.128991319441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45952.128991319441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45952.128991319441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45952.128991319441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45952.128991319441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45952.128991319441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45952.128991319441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45952.128991319441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45952.128991319441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45952.128991319441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45952.128991319441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45952.128991319441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45952.128991319441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45952.128991319441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45952.128991319441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45952.128991319441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45952.128991319441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45952.128991319441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45952.128991319441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45952.128991319441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45952.128991319441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45952.128991319441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45952.128991319441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45952.128991319441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45952.128991319441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45952.128991319441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45952.128991319441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45952.128991319441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45952.128991319441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45952.128991319441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45952.128991319441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45952.128991319441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45952.128991319441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45952.128991319441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45952.128991319441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45952.128991319441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45952.128991319441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45952.128991319441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45952.128991319441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45952.128991319441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45952.128991319441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45952.128991319441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45952.128991319441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45952.128991319441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45952.128991319441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45952.128991319441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45952.128991319441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45952.128991319441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45952.128991319441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45952.128991319441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45952.128991319441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45952.128991319441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45952.128991319441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45952.128991319441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45952.128991319441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45952.128991319441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45952.128991319441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45952.128991319441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45952.128991319441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45952.128991319441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45952.128991319441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45952.128991319441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45952.128991319441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45952.128991319441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45952.128991319441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45952.128991319441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45952.128991319441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45952.128991319441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45952.128991319441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45952.128991319441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45952.128991319441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45952.128991319441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45952.128991319441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45952.128991319441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45952.128991319441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45952.128991319441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45952.128991319441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45952.128991319441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45952.128991319441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45952.128991319441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45952.128991319441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45952.128991319441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45952.128991319441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45952.128991319441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45952.128991319441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45952.128991319441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45952.128991319441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45952.128991319441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45952.128991319441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45952.128991319441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45952.128991319441</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45952.128991319441</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39094</v>
      </c>
      <c r="B2" s="37" t="str">
        <f>IFERROR(VLOOKUP(D2,DB!A:K,11,0),"")</f>
        <v>R5</v>
      </c>
      <c r="C2" s="37">
        <v>3</v>
      </c>
      <c r="D2" s="120" t="s">
        <v>36034</v>
      </c>
      <c r="E2" s="37" t="s">
        <v>38998</v>
      </c>
      <c r="F2" s="38">
        <v>45891.832060185188</v>
      </c>
      <c r="G2" s="146">
        <f ca="1">IFERROR(NOW()-F2,"")</f>
        <v>60.2969311342531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25.940114004624775</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7.3574172453663778</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3.4678802083290066</v>
      </c>
      <c r="H5" s="155">
        <v>45948.661111111112</v>
      </c>
      <c r="I5" s="154" t="str">
        <f>IFERROR(VLOOKUP(D5,DB!A:F,6,0),"")</f>
        <v>SCECO</v>
      </c>
      <c r="J5" s="154" t="str">
        <f>IFERROR(VLOOKUP(D5,DB!A:G,7,0),"")</f>
        <v>Dead</v>
      </c>
      <c r="K5" s="154" t="s">
        <v>39101</v>
      </c>
      <c r="L5" s="154" t="str">
        <f>IFERROR(VLOOKUP(D5,DB!A:I,9,0),"")</f>
        <v>Latis</v>
      </c>
    </row>
    <row r="6" spans="1:13" ht="15">
      <c r="A6" s="163"/>
      <c r="B6" s="163" t="str">
        <f>IFERROR(VLOOKUP(D6,DB!A:K,11,0),"")</f>
        <v/>
      </c>
      <c r="C6" s="163"/>
      <c r="D6" s="163"/>
      <c r="E6" s="163"/>
      <c r="F6" s="164"/>
      <c r="G6" s="165">
        <f ca="1">IFERROR(NOW()-F6,"")</f>
        <v>45952.128991319441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45952.128991319441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45952.128991319441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45952.128991319441</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45952.128991319441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45952.128991319441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45952.128991319441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45952.128991319441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45952.128991319441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45952.128991319441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45952.128991319441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45952.128991319441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45952.128991319441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45952.128991319441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45952.128991319441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45952.128991319441</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45952.128991319441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45952.128991319441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45952.128991319441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45952.128991319441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45952.128991319441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45952.128991319441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45952.128991319441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45952.128991319441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45952.128991319441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45952.128991319441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45952.128991319441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45952.128991319441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45952.128991319441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45952.128991319441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45952.128991319441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45952.128991319441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45952.128991319441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45952.128991319441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45952.128991319441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45952.128991319441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45952.128991319441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45952.128991319441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45952.128991319441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45952.128991319441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45952.128991319441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45952.128991319441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45952.128991319441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45952.128991319441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45952.128991319441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45952.128991319441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45952.128991319441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45952.128991319441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45952.128991319441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45952.128991319441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45952.128991319441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45952.128991319441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45952.128991319441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45952.128991319441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45952.128991319441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45952.128991319441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45952.128991319441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45952.128991319441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45952.128991319441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45952.128991319441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45952.128991319441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45952.128991319441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45952.128991319441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45952.128991319441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45952.128991319441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45952.128991319441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45952.128991319441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45952.128991319441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45952.128991319441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45952.128991319441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45952.128991319441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45952.128991319441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45952.128991319441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45952.128991319441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45952.128991319441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45952.128991319441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45952.128991319441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45952.128991319441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45952.128991319441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45952.128991319441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45952.128991319441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45952.128991319441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45952.128991319441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45952.128991319441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45952.128991319441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45952.128991319441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45952.128991319441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45952.128991319441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45952.128991319441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45952.128991319441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45952.128991319441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45952.128991319441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45952.128991319441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45952.128991319441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45952.128991319441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45952.128991319441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45952.128991319441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45952.128991319441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45952.128991319441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45952.128991319441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45952.128991319441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45952.128991319441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45952.128991319441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45952.128991319441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45952.128991319441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45952.128991319441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45952.128991319441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45952.128991319441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45952.128991319441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45952.128991319441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45952.128991319441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45952.128991319441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45952.128991319441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45952.128991319441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45952.128991319441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45952.128991319441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45952.128991319441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45952.128991319441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45952.128991319441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45952.128991319441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45952.128991319441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45952.128991319441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45952.128991319441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45952.128991319441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45952.128991319441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45952.128991319441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45952.128991319441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45952.128991319441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45952.128991319441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45952.128991319441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45952.128991319441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45952.128991319441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45952.128991319441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45952.128991319441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45952.128991319441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45952.128991319441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45952.128991319441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45952.128991319441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45952.128991319441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45952.128991319441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45952.128991319441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45952.128991319441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45952.128991319441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45952.128991319441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45952.128991319441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45952.128991319441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45952.128991319441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45952.128991319441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45952.128991319441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45952.128991319441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45952.128991319441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45952.128991319441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45952.128991319441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45952.128991319441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45952.128991319441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45952.128991319441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45952.128991319441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45952.128991319441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45952.128991319441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45952.128991319441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45952.128991319441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45952.128991319441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45952.128991319441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45952.128991319441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45952.128991319441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45952.128991319441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45952.128991319441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45952.128991319441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45952.128991319441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45952.128991319441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45952.128991319441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45952.128991319441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45952.128991319441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45952.128991319441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45952.128991319441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45952.128991319441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45952.128991319441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45952.128991319441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45952.128991319441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45952.128991319441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45952.128991319441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45952.128991319441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45952.128991319441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45952.128991319441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45952.128991319441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45952.128991319441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45952.128991319441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45952.128991319441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45952.128991319441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45952.128991319441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45952.128991319441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45952.128991319441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45952.128991319441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45952.128991319441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45952.128991319441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45952.128991319441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45952.128991319441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45952.128991319441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45952.128991319441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45952.128991319441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45952.128991319441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45952.128991319441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45952.128991319441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45952.128991319441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45952.128991319441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45952.128991319441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45952.128991319441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45952.128991319441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45952.128991319441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45952.128991319441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45952.128991319441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45952.128991319441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45952.128991319441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45952.128991319441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45952.128991319441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45952.128991319441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45952.128991319441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45952.128991319441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45952.128991319441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45952.128991319441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45952.128991319441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45952.128991319441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45952.128991319441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45952.128991319441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45952.128991319441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45952.128991319441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45952.128991319441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45952.128991319441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45952.128991319441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45952.128991319441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45952.128991319441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45952.128991319441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45952.128991319441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45952.128991319441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45952.128991319441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45952.128991319441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45952.128991319441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45952.128991319441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45952.128991319441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45952.128991319441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45952.128991319441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45952.128991319441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45952.128991319441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45952.128991319441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45952.128991319441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45952.128991319441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45952.128991319441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45952.128991319441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45952.128991319441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45952.128991319441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45952.128991319441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45952.128991319441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45952.128991319441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45952.128991319441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45952.128991319441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45952.128991319441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45952.128991319441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45952.128991319441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45952.128991319441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45952.128991319441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45952.128991319441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45952.128991319441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45952.128991319441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45952.128991319441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45952.128991319441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45952.128991319441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45952.128991319441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45952.128991319441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45952.128991319441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45952.128991319441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45952.128991319441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45952.128991319441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45952.128991319441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45952.128991319441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45952.128991319441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45952.128991319441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45952.128991319441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45952.128991319441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45952.128991319441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45952.128991319441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45952.128991319441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45952.128991319441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45952.128991319441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45952.128991319441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45952.128991319441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45952.128991319441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45952.128991319441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45952.128991319441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45952.128991319441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45952.128991319441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45952.128991319441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45952.128991319441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45952.128991319441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45952.128991319441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45952.128991319441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45952.128991319441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45952.128991319441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45952.128991319441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45952.128991319441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45952.128991319441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45952.128991319441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45952.128991319441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45952.128991319441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45952.128991319441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45952.128991319441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45952.128991319441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45952.128991319441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45952.128991319441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45952.128991319441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45952.128991319441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45952.128991319441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45952.128991319441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45952.128991319441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45952.128991319441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45952.128991319441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45952.128991319441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45952.128991319441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45952.128991319441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45952.128991319441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45952.128991319441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45952.128991319441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45952.128991319441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45952.128991319441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45952.128991319441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45952.128991319441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45952.128991319441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45952.128991319441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45952.128991319441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45952.128991319441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45952.128991319441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45952.128991319441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45952.128991319441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45952.128991319441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45952.128991319441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45952.128991319441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45952.128991319441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45952.128991319441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45952.128991319441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45952.128991319441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45952.128991319441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45952.128991319441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45952.128991319441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45952.128991319441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45952.128991319441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45952.128991319441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45952.128991319441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45952.128991319441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45952.128991319441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45952.128991319441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45952.128991319441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45952.128991319441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45952.128991319441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45952.128991319441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45952.128991319441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45952.128991319441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45952.128991319441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45952.128991319441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45952.128991319441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45952.128991319441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45952.128991319441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45952.128991319441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45952.128991319441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45952.128991319441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45952.128991319441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45952.128991319441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45952.128991319441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45952.128991319441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45952.128991319441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45952.128991319441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45952.128991319441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45952.128991319441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45952.128991319441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45952.128991319441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45952.128991319441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45952.128991319441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45952.128991319441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45952.128991319441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45952.128991319441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45952.128991319441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45952.128991319441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45952.128991319441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45952.128991319441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45952.128991319441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45952.128991319441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45952.128991319441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45952.128991319441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45952.128991319441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45952.128991319441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45952.128991319441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45952.128991319441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45952.128991319441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45952.128991319441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45952.128991319441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45952.128991319441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45952.128991319441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45952.128991319441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45952.128991319441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45952.128991319441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45952.128991319441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45952.128991319441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45952.128991319441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45952.128991319441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45952.128991319441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45952.128991319441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45952.128991319441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45952.128991319441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45952.128991319441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45952.128991319441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45952.128991319441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45952.128991319441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45952.128991319441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45952.128991319441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45952.128991319441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45952.128991319441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45952.128991319441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45952.128991319441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45952.128991319441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45952.128991319441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45952.128991319441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45952.128991319441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45952.128991319441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45952.128991319441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45952.128991319441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45952.128991319441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45952.128991319441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45952.128991319441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45952.128991319441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45952.128991319441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45952.128991319441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45952.128991319441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45952.128991319441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45952.128991319441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45952.128991319441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45952.128991319441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45952.128991319441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45952.128991319441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45952.128991319441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45952.128991319441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45952.128991319441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45952.128991319441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45952.128991319441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45952.128991319441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45952.128991319441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45952.128991319441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45952.128991319441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45952.128991319441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45952.128991319441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45952.128991319441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45952.128991319441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45952.128991319441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45952.128991319441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45952.128991319441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45952.128991319441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45952.128991319441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45952.128991319441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45952.128991319441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45952.128991319441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45952.128991319441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45952.128991319441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45952.128991319441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45952.128991319441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45952.128991319441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45952.128991319441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45952.128991319441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45952.128991319441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45952.128991319441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45952.128991319441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45952.128991319441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45952.128991319441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45952.128991319441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45952.128991319441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45952.128991319441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45952.128991319441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45952.128991319441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45952.128991319441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45952.128991319441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45952.128991319441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45952.128991319441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45952.128991319441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45952.128991319441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45952.128991319441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45952.128991319441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45952.128991319441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45952.128991319441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45952.128991319441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45952.128991319441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45952.128991319441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45952.128991319441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45952.128991319441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45952.128991319441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45952.128991319441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45952.128991319441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45952.128991319441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45952.128991319441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45952.128991319441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45952.128991319441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45952.128991319441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45952.128991319441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45952.128991319441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45952.128991319441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45952.128991319441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45952.128991319441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45952.128991319441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45952.128991319441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45952.128991319441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45952.128991319441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45952.128991319441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45952.128991319441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45952.128991319441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45952.128991319441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45952.128991319441</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45952.128991319441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45952.128991319441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45952.128991319441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45952.128991319441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45952.128991319441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45952.128991319441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45952.128991319441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45952.128991319441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45952.128991319441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45952.128991319441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45952.128991319441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45952.128991319441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45952.128991319441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45952.128991319441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45952.128991319441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45952.128991319441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45952.128991319441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45952.128991319441</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