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98" documentId="13_ncr:1_{F6CB121F-512D-4AA6-A0C1-0FB36C537598}" xr6:coauthVersionLast="47" xr6:coauthVersionMax="47" xr10:uidLastSave="{36432C35-B643-4D04-841B-48EC5F8990C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<sst xmlns="http://schemas.openxmlformats.org/spreadsheetml/2006/main" count="179020" uniqueCount="39102">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</sst>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5" totalsRowShown="0" headerRowDxfId="48" dataDxfId="47" headerRowBorderDxfId="45" tableBorderDxfId="46" totalsRowBorderDxfId="44">
  <autoFilter ref="A1:L2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288.06747280092532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7.5721603009224054</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45951.015898726851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45951.015898726851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45951.015898726851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45951.015898726851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45951.015898726851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45951.015898726851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45951.015898726851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45951.015898726851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45951.015898726851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45951.015898726851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45951.015898726851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45951.015898726851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45951.015898726851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45951.015898726851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45951.015898726851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45951.015898726851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45951.015898726851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45951.015898726851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45951.015898726851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45951.015898726851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45951.015898726851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45951.015898726851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45951.015898726851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45951.015898726851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45951.015898726851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45951.015898726851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45951.015898726851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45951.015898726851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45951.015898726851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45951.015898726851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45951.015898726851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45951.015898726851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45951.015898726851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45951.015898726851</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45951.015898726851</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45951.015898726851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45951.015898726851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45951.015898726851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45951.015898726851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45951.015898726851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45951.015898726851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45951.015898726851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45951.015898726851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45951.015898726851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45951.015898726851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45951.015898726851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45951.015898726851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45951.015898726851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45951.015898726851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45951.015898726851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45951.015898726851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45951.015898726851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45951.015898726851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45951.015898726851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45951.015898726851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45951.015898726851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45951.015898726851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45951.015898726851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45951.015898726851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45951.015898726851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45951.015898726851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45951.015898726851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45951.015898726851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45951.015898726851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45951.015898726851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45951.015898726851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45951.015898726851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45951.015898726851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45951.015898726851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45951.015898726851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45951.015898726851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45951.015898726851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45951.015898726851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45951.015898726851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45951.015898726851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45951.015898726851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45951.015898726851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45951.015898726851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45951.015898726851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45951.015898726851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45951.015898726851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45951.015898726851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45951.015898726851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45951.015898726851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45951.015898726851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45951.015898726851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45951.015898726851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45951.015898726851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45951.015898726851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45951.015898726851</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45951.015898726851</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A4243EF0-FA26-43A2-B770-8589F088E59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144.28881539352005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126.01606076388998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6.5201232638864894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45951.015898726851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45951.015898726851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45951.015898726851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45951.015898726851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45951.015898726851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45951.015898726851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45951.015898726851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45951.015898726851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45951.015898726851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45951.015898726851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45951.015898726851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45951.015898726851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45951.015898726851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45951.015898726851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45951.015898726851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45951.015898726851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45951.015898726851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45951.015898726851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45951.015898726851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45951.015898726851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45951.015898726851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45951.015898726851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45951.015898726851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45951.015898726851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45951.015898726851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45951.015898726851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45951.015898726851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45951.015898726851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45951.015898726851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45951.015898726851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45951.015898726851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45951.015898726851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45951.015898726851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45951.015898726851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45951.015898726851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45951.015898726851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45951.015898726851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45951.015898726851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45951.015898726851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45951.015898726851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45951.015898726851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45951.015898726851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45951.015898726851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45951.015898726851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45951.015898726851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45951.015898726851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45951.015898726851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45951.015898726851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45951.015898726851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45951.015898726851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45951.015898726851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45951.015898726851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45951.015898726851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45951.015898726851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45951.015898726851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45951.015898726851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45951.015898726851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45951.015898726851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45951.015898726851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45951.015898726851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45951.015898726851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45951.015898726851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45951.015898726851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45951.015898726851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45951.015898726851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45951.015898726851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45951.015898726851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45951.015898726851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45951.015898726851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45951.015898726851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45951.015898726851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45951.015898726851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45951.015898726851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45951.015898726851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45951.015898726851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45951.015898726851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45951.015898726851</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45951.015898726851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45951.015898726851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45951.015898726851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45951.015898726851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45951.015898726851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45951.015898726851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45951.015898726851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45951.015898726851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45951.015898726851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45951.015898726851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45951.015898726851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45951.015898726851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45951.015898726851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45951.015898726851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45951.015898726851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45951.015898726851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45951.015898726851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45951.015898726851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45951.015898726851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45951.015898726851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45951.015898726851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45951.015898726851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45951.015898726851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45951.015898726851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45951.015898726851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45951.015898726851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45951.015898726851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45951.015898726851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45951.015898726851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45951.015898726851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45951.015898726851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45951.015898726851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45951.015898726851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45951.015898726851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45951.015898726851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45951.015898726851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45951.015898726851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45951.015898726851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45951.015898726851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45951.015898726851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45951.015898726851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45951.015898726851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45951.015898726851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45951.015898726851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45951.015898726851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45951.015898726851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45951.015898726851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45951.015898726851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45951.015898726851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45951.015898726851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45951.015898726851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45951.015898726851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45951.015898726851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45951.015898726851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45951.015898726851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45951.015898726851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45951.015898726851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45951.015898726851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45951.015898726851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45951.015898726851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45951.015898726851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45951.015898726851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45951.015898726851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45951.015898726851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45951.015898726851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45951.015898726851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45951.015898726851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45951.015898726851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45951.015898726851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45951.015898726851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45951.015898726851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45951.015898726851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45951.015898726851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45951.015898726851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45951.015898726851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45951.015898726851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45951.015898726851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45951.015898726851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45951.015898726851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45951.015898726851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45951.015898726851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45951.015898726851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45951.015898726851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45951.015898726851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45951.015898726851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45951.015898726851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45951.015898726851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45951.015898726851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45951.015898726851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45951.015898726851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45951.015898726851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45951.015898726851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45951.015898726851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45951.015898726851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45951.015898726851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45951.015898726851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45951.015898726851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45951.015898726851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45951.015898726851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45951.015898726851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45951.015898726851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45951.015898726851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45951.015898726851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45951.015898726851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45951.015898726851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45951.015898726851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45951.015898726851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45951.015898726851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45951.015898726851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45951.015898726851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45951.015898726851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45951.015898726851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45951.015898726851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45951.015898726851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45951.015898726851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45951.015898726851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45951.015898726851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45951.015898726851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45951.015898726851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45951.015898726851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45951.015898726851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45951.015898726851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45951.015898726851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45951.015898726851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45951.015898726851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45951.015898726851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45951.015898726851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45951.015898726851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45951.015898726851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45951.015898726851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45951.015898726851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45951.015898726851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45951.015898726851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45951.015898726851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45951.015898726851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45951.015898726851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45951.015898726851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45951.015898726851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45951.015898726851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45951.015898726851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45951.015898726851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45951.015898726851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45951.015898726851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45951.015898726851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45951.015898726851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45951.015898726851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45951.015898726851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45951.015898726851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45951.015898726851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45951.015898726851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45951.015898726851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45951.015898726851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45951.015898726851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45951.015898726851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45951.015898726851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45951.015898726851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45951.015898726851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45951.015898726851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45951.015898726851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45951.015898726851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45951.015898726851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45951.015898726851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45951.015898726851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45951.015898726851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45951.015898726851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45951.015898726851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45951.015898726851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45951.015898726851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45951.015898726851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45951.015898726851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45951.015898726851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45951.015898726851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45951.015898726851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45951.015898726851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45951.015898726851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45951.015898726851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45951.015898726851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45951.015898726851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45951.015898726851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45951.015898726851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45951.015898726851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45951.015898726851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45951.015898726851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45951.015898726851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45951.015898726851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45951.015898726851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45951.015898726851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45951.015898726851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45951.015898726851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45951.015898726851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45951.015898726851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45951.015898726851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45951.015898726851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45951.015898726851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45951.015898726851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45951.015898726851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45951.015898726851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45951.015898726851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45951.015898726851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45951.015898726851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45951.015898726851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45951.015898726851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45951.015898726851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45951.015898726851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45951.015898726851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45951.015898726851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45951.015898726851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45951.015898726851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45951.015898726851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45951.015898726851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45951.015898726851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45951.015898726851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45951.015898726851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45951.015898726851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45951.015898726851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45951.015898726851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45951.015898726851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45951.015898726851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45951.015898726851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45951.015898726851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45951.015898726851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45951.015898726851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45951.015898726851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45951.015898726851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45951.015898726851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45951.015898726851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45951.015898726851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45951.015898726851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45951.015898726851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45951.015898726851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45951.015898726851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45951.015898726851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45951.015898726851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45951.015898726851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45951.015898726851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45951.015898726851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45951.015898726851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45951.015898726851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45951.015898726851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45951.015898726851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45951.015898726851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45951.015898726851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45951.015898726851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45951.015898726851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45951.015898726851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45951.015898726851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45951.015898726851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45951.015898726851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45951.015898726851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45951.015898726851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45951.015898726851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45951.015898726851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45951.015898726851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45951.015898726851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45951.015898726851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45951.015898726851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45951.015898726851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45951.015898726851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45951.015898726851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45951.015898726851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45951.015898726851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45951.015898726851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45951.015898726851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45951.015898726851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45951.015898726851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45951.015898726851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45951.015898726851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45951.015898726851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45951.015898726851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45951.015898726851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45951.015898726851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45951.015898726851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45951.015898726851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45951.015898726851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45951.015898726851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45951.015898726851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45951.015898726851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45951.015898726851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45951.015898726851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45951.015898726851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45951.015898726851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45951.015898726851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45951.015898726851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45951.015898726851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45951.015898726851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45951.015898726851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45951.015898726851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45951.015898726851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45951.015898726851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45951.015898726851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45951.015898726851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45951.015898726851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45951.015898726851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45951.015898726851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45951.015898726851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45951.015898726851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45951.015898726851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45951.015898726851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45951.015898726851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45951.015898726851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45951.015898726851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45951.015898726851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45951.015898726851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45951.015898726851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45951.015898726851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45951.015898726851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45951.015898726851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45951.015898726851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45951.015898726851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45951.015898726851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45951.015898726851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45951.015898726851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45951.015898726851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45951.015898726851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45951.015898726851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45951.015898726851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45951.015898726851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45951.015898726851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45951.015898726851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45951.015898726851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45951.015898726851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45951.015898726851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45951.015898726851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45951.015898726851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45951.015898726851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45951.015898726851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45951.015898726851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45951.015898726851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45951.015898726851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45951.015898726851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45951.015898726851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45951.015898726851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45951.015898726851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45951.015898726851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45951.015898726851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45951.015898726851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45951.015898726851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45951.015898726851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45951.015898726851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45951.015898726851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45951.015898726851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45951.015898726851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45951.015898726851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45951.015898726851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45951.015898726851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45951.015898726851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45951.015898726851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45951.015898726851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45951.015898726851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45951.015898726851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45951.015898726851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45951.015898726851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45951.015898726851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45951.015898726851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45951.015898726851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45951.015898726851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45951.015898726851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45951.015898726851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45951.015898726851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45951.015898726851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45951.015898726851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45951.015898726851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45951.015898726851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45951.015898726851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45951.015898726851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45951.015898726851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45951.015898726851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45951.015898726851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45951.015898726851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45951.015898726851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45951.015898726851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45951.015898726851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45951.015898726851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45951.015898726851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45951.015898726851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45951.015898726851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45951.015898726851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45951.015898726851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45951.015898726851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45951.015898726851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45951.015898726851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45951.015898726851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45951.015898726851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45951.015898726851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45951.015898726851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45951.015898726851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45951.015898726851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45951.015898726851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45951.015898726851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45951.015898726851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45951.015898726851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45951.015898726851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45951.015898726851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45951.015898726851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45951.015898726851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45951.015898726851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45951.015898726851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45951.015898726851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45951.015898726851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45951.015898726851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45951.015898726851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45951.015898726851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45951.015898726851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45951.015898726851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45951.015898726851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45951.015898726851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45951.015898726851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45951.015898726851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45951.015898726851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45951.015898726851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45951.015898726851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45951.015898726851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45951.015898726851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45951.015898726851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45951.015898726851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45951.015898726851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45951.015898726851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45951.015898726851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45951.015898726851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45951.015898726851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45951.015898726851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45951.015898726851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45951.015898726851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45951.015898726851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45951.015898726851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45951.015898726851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45951.015898726851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45951.015898726851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45951.015898726851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45951.015898726851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45951.015898726851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45951.015898726851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45951.015898726851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45951.015898726851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45951.015898726851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45951.015898726851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45951.015898726851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45951.015898726851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45951.015898726851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45951.015898726851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45951.015898726851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45951.015898726851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45951.015898726851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45951.015898726851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45951.015898726851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45951.015898726851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45951.015898726851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45951.015898726851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45951.015898726851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45951.015898726851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45951.015898726851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45951.015898726851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45951.015898726851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45951.015898726851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45951.015898726851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45951.015898726851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45951.015898726851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45951.015898726851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45951.015898726851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45951.015898726851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45951.015898726851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45951.015898726851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45951.015898726851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45951.015898726851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45951.015898726851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45951.015898726851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45951.015898726851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45951.015898726851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45951.015898726851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45951.015898726851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45951.015898726851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45951.015898726851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45951.015898726851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45951.015898726851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45951.015898726851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45951.015898726851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45951.015898726851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45951.015898726851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45951.015898726851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45951.015898726851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45951.015898726851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45951.015898726851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45951.015898726851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45951.015898726851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45951.015898726851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45951.015898726851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45951.015898726851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45951.015898726851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45951.015898726851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45951.015898726851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45951.015898726851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45951.015898726851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45951.015898726851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45951.015898726851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45951.015898726851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45951.015898726851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45951.015898726851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45951.015898726851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45951.015898726851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45951.015898726851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45951.015898726851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45951.015898726851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45951.015898726851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45951.015898726851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45951.015898726851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45951.015898726851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45951.015898726851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45951.015898726851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45951.015898726851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45951.015898726851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45951.015898726851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45951.015898726851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45951.015898726851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45951.015898726851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45951.015898726851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45951.015898726851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45951.015898726851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45951.015898726851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45951.015898726851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45951.015898726851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45951.015898726851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45951.015898726851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45951.015898726851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45951.015898726851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45951.015898726851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45951.015898726851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45951.015898726851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45951.015898726851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45951.015898726851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45951.015898726851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45951.015898726851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45951.015898726851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45951.015898726851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45951.015898726851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45951.015898726851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45951.015898726851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45951.015898726851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45951.015898726851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45951.015898726851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45951.015898726851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45951.015898726851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45951.015898726851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45951.015898726851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45951.015898726851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45951.015898726851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45951.015898726851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45951.015898726851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45951.015898726851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45951.015898726851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45951.015898726851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45951.015898726851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45951.015898726851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45951.015898726851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45951.015898726851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45951.015898726851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45951.015898726851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45951.015898726851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45951.015898726851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45951.015898726851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45951.015898726851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45951.015898726851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45951.015898726851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45951.015898726851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45951.015898726851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45951.015898726851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45951.015898726851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45951.015898726851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45951.015898726851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45951.015898726851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45951.015898726851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45951.015898726851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45951.015898726851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45951.015898726851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45951.015898726851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45951.015898726851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45951.015898726851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45951.015898726851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45951.015898726851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45951.015898726851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45951.015898726851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45951.015898726851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45951.015898726851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45951.015898726851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45951.015898726851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45951.015898726851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45951.015898726851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45951.015898726851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45951.015898726851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45951.015898726851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45951.015898726851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45951.015898726851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45951.015898726851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45951.015898726851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45951.015898726851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45951.015898726851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45951.015898726851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45951.015898726851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45951.015898726851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45951.015898726851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45951.015898726851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45951.015898726851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45951.015898726851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45951.015898726851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45951.015898726851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45951.015898726851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45951.015898726851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45951.015898726851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45951.015898726851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45951.015898726851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45951.015898726851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45951.015898726851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45951.015898726851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45951.015898726851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45951.015898726851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45951.015898726851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45951.015898726851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45951.015898726851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45951.015898726851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45951.015898726851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45951.015898726851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45951.015898726851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45951.015898726851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45951.015898726851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45951.015898726851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45951.015898726851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45951.015898726851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45951.015898726851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45951.015898726851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45951.015898726851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45951.015898726851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45951.015898726851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45951.015898726851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45951.015898726851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45951.015898726851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45951.015898726851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45951.015898726851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45951.015898726851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45951.015898726851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45951.015898726851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45951.015898726851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45951.015898726851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45951.015898726851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45951.015898726851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45951.015898726851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45951.015898726851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45951.015898726851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45951.015898726851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45951.015898726851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45951.015898726851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45951.015898726851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45951.015898726851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45951.015898726851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45951.015898726851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45951.015898726851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45951.015898726851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45951.015898726851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45951.015898726851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45951.015898726851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45951.015898726851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45951.015898726851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45951.015898726851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45951.015898726851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45951.015898726851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45951.015898726851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45951.015898726851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45951.015898726851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45951.015898726851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45951.015898726851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45951.015898726851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45951.015898726851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45951.015898726851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45951.015898726851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45951.015898726851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45951.015898726851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45951.015898726851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45951.015898726851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45951.015898726851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45951.015898726851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45951.015898726851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45951.015898726851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45951.015898726851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45951.015898726851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45951.015898726851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45951.015898726851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45951.015898726851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45951.015898726851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45951.015898726851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45951.015898726851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45951.015898726851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45951.015898726851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45951.015898726851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45951.015898726851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45951.015898726851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45951.015898726851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45951.015898726851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45951.015898726851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45951.015898726851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45951.015898726851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45951.015898726851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45951.015898726851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45951.015898726851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45951.015898726851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45951.015898726851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45951.015898726851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45951.015898726851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45951.015898726851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45951.015898726851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45951.015898726851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45951.015898726851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45951.015898726851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45951.015898726851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45951.015898726851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45951.015898726851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45951.015898726851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45951.015898726851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45951.015898726851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45951.015898726851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45951.015898726851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45951.015898726851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45951.015898726851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45951.015898726851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45951.015898726851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45951.015898726851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45951.015898726851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45951.015898726851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45951.015898726851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45951.015898726851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45951.015898726851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45951.015898726851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45951.015898726851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45951.015898726851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45951.015898726851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45951.015898726851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45951.015898726851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45951.015898726851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45951.015898726851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45951.015898726851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45951.015898726851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45951.015898726851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45951.015898726851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45951.015898726851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45951.015898726851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45951.015898726851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45951.015898726851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45951.015898726851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45951.015898726851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45951.015898726851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45951.015898726851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45951.015898726851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45951.015898726851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45951.015898726851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45951.015898726851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45951.015898726851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45951.015898726851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45951.015898726851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45951.015898726851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45951.015898726851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45951.015898726851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45951.015898726851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45951.015898726851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45951.015898726851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45951.015898726851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45951.015898726851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45951.015898726851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45951.015898726851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45951.015898726851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45951.015898726851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45951.015898726851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45951.015898726851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45951.015898726851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45951.015898726851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45951.015898726851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45951.015898726851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45951.015898726851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45951.015898726851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45951.015898726851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45951.015898726851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45951.015898726851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45951.015898726851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45951.015898726851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45951.015898726851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45951.015898726851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45951.015898726851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45951.015898726851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45951.015898726851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45951.015898726851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45951.015898726851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45951.015898726851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45951.015898726851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45951.015898726851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45951.015898726851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45951.015898726851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45951.015898726851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45951.015898726851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45951.015898726851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45951.015898726851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45951.015898726851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45951.015898726851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45951.015898726851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45951.015898726851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45951.015898726851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45951.015898726851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45951.015898726851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45951.015898726851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45951.015898726851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45951.015898726851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45951.015898726851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45951.015898726851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45951.015898726851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45951.015898726851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45951.015898726851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45951.015898726851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45951.015898726851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45951.015898726851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45951.015898726851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45951.015898726851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45951.015898726851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45951.015898726851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45951.015898726851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45951.015898726851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45951.015898726851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45951.015898726851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45951.015898726851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45951.015898726851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45951.015898726851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45951.015898726851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45951.015898726851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45951.015898726851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45951.015898726851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45951.015898726851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45951.015898726851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45951.015898726851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45951.015898726851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45951.015898726851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45951.015898726851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45951.015898726851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45951.015898726851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45951.015898726851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45951.015898726851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45951.015898726851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45951.015898726851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45951.015898726851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45951.015898726851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45951.015898726851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45951.015898726851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45951.015898726851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45951.015898726851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45951.015898726851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45951.015898726851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45951.015898726851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45951.015898726851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45951.015898726851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45951.015898726851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45951.015898726851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45951.015898726851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45951.015898726851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45951.015898726851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45951.015898726851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45951.015898726851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45951.015898726851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45951.015898726851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45951.015898726851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45951.015898726851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45951.015898726851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45951.015898726851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45951.015898726851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45951.015898726851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45951.015898726851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45951.015898726851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45951.015898726851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45951.015898726851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45951.015898726851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45951.015898726851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45951.015898726851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45951.015898726851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45951.015898726851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45951.015898726851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45951.015898726851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45951.015898726851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45951.015898726851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45951.015898726851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45951.015898726851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45951.015898726851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45951.015898726851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45951.015898726851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45951.015898726851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45951.015898726851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45951.015898726851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45951.015898726851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45951.015898726851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45951.015898726851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45951.015898726851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45951.015898726851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45951.015898726851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45951.015898726851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45951.015898726851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45951.015898726851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45951.015898726851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45951.015898726851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45951.015898726851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45951.015898726851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45951.015898726851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45951.015898726851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45951.015898726851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45951.015898726851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45951.015898726851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45951.015898726851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45951.015898726851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45951.015898726851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45951.015898726851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45951.015898726851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45951.015898726851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45951.015898726851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45951.015898726851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45951.015898726851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45951.015898726851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45951.015898726851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45951.015898726851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45951.015898726851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45951.015898726851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45951.015898726851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45951.015898726851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45951.015898726851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45951.015898726851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45951.015898726851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45951.015898726851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45951.015898726851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45951.015898726851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45951.015898726851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45951.015898726851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45951.015898726851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45951.015898726851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45951.015898726851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45951.015898726851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45951.015898726851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45951.015898726851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45951.015898726851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45951.015898726851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45951.015898726851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45951.015898726851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45951.015898726851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45951.015898726851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45951.015898726851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45951.015898726851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45951.015898726851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45951.015898726851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45951.015898726851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45951.015898726851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45951.015898726851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45951.015898726851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45951.015898726851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45951.015898726851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45951.015898726851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45951.015898726851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45951.015898726851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45951.015898726851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45951.015898726851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45951.015898726851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45951.015898726851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45951.015898726851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45951.015898726851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45951.015898726851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45951.015898726851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45951.015898726851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45951.015898726851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45951.015898726851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45951.015898726851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45951.015898726851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45951.015898726851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45951.015898726851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45951.015898726851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45951.015898726851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45951.015898726851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45951.015898726851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45951.015898726851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45951.015898726851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45951.015898726851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45951.015898726851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45951.015898726851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45951.015898726851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45951.015898726851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45951.015898726851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45951.015898726851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45951.015898726851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45951.015898726851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45951.015898726851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45951.015898726851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45951.015898726851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45951.015898726851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45951.015898726851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45951.015898726851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45951.015898726851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45951.015898726851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45951.015898726851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45951.015898726851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45951.015898726851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45951.015898726851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45951.015898726851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45951.015898726851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45951.015898726851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45951.015898726851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45951.015898726851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45951.015898726851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45951.015898726851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45951.015898726851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45951.015898726851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45951.015898726851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45951.015898726851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45951.015898726851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45951.015898726851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45951.015898726851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45951.015898726851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45951.015898726851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45951.015898726851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45951.015898726851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45951.015898726851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45951.015898726851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45951.015898726851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45951.015898726851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45951.015898726851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45951.015898726851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45951.015898726851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45951.015898726851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45951.015898726851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45951.015898726851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45951.015898726851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45951.015898726851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45951.015898726851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45951.015898726851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45951.015898726851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45951.015898726851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45951.015898726851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45951.015898726851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45951.015898726851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45951.015898726851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45951.015898726851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45951.015898726851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45951.015898726851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45951.015898726851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45951.015898726851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45951.015898726851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45951.015898726851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45951.015898726851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45951.015898726851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45951.015898726851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45951.015898726851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45951.015898726851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45951.015898726851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45951.015898726851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45951.015898726851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45951.015898726851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45951.015898726851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45951.015898726851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45951.015898726851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45951.015898726851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45951.015898726851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45951.015898726851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45951.015898726851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45951.015898726851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45951.015898726851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45951.015898726851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45951.015898726851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45951.015898726851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45951.015898726851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45951.015898726851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45951.015898726851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45951.015898726851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45951.015898726851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45951.015898726851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45951.015898726851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45951.015898726851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45951.015898726851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45951.015898726851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45951.015898726851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45951.015898726851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45951.015898726851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45951.015898726851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45951.015898726851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45951.015898726851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45951.015898726851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45951.015898726851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45951.015898726851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45951.015898726851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45951.015898726851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45951.015898726851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45951.015898726851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45951.015898726851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45951.015898726851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45951.015898726851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45951.015898726851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45951.015898726851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45951.015898726851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45951.015898726851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45951.015898726851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45951.015898726851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45951.015898726851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45951.015898726851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45951.015898726851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45951.015898726851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45951.015898726851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45951.015898726851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45951.015898726851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45951.015898726851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45951.015898726851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45951.015898726851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45951.015898726851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45951.015898726851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45951.015898726851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45951.015898726851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45951.015898726851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45951.015898726851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45951.015898726851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45951.015898726851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45951.015898726851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45951.015898726851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45951.015898726851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45951.015898726851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45951.015898726851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45951.015898726851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45951.015898726851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45951.015898726851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45951.015898726851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45951.015898726851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45951.015898726851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45951.015898726851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45951.015898726851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45951.015898726851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45951.015898726851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45951.015898726851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45951.015898726851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45951.015898726851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45951.015898726851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45951.015898726851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45951.015898726851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45951.015898726851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45951.015898726851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45951.015898726851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45951.015898726851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45951.015898726851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45951.015898726851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45951.015898726851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45951.015898726851</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247.53518113425525</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4.5065393518598285E-2</v>
      </c>
      <c r="H3" s="125">
        <v>45950.965219907404</v>
      </c>
      <c r="I3" s="121" t="str">
        <f>IFERROR(VLOOKUP(D3,DB!A:F,6,0),"")</f>
        <v>Generator-DG</v>
      </c>
      <c r="J3" s="121" t="str">
        <f>IFERROR(VLOOKUP(D3,DB!A:G,7,0),"")</f>
        <v>Good</v>
      </c>
      <c r="K3" s="127" t="s">
        <v>39091</v>
      </c>
      <c r="L3" s="123" t="str">
        <f>IFERROR(VLOOKUP(D3,DB!A:I,9,0),"")</f>
        <v>Latis</v>
      </c>
    </row>
    <row r="4" spans="1:16" ht="15" customHeight="1">
      <c r="A4" s="121"/>
      <c r="B4" s="121" t="str">
        <f>IFERROR(VLOOKUP(D4,DB!A:K,11,0),"")</f>
        <v/>
      </c>
      <c r="C4" s="122"/>
      <c r="D4" s="95"/>
      <c r="E4" s="100"/>
      <c r="F4" s="125"/>
      <c r="G4" s="126">
        <f ca="1">IFERROR(NOW()-F4,"")</f>
        <v>45951.015898726851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45951.015898726851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24"/>
      <c r="F6" s="125"/>
      <c r="G6" s="126">
        <f ca="1">IFERROR(NOW()-F6,"")</f>
        <v>45951.015898726851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45951.015898726851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45951.015898726851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45951.015898726851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45951.015898726851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45951.015898726851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45951.015898726851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45951.015898726851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45951.015898726851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45951.015898726851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45951.015898726851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45951.015898726851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45951.015898726851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45951.015898726851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45951.015898726851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45951.015898726851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45951.015898726851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45951.015898726851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45951.015898726851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45951.015898726851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45951.015898726851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45951.015898726851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45951.015898726851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45951.015898726851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45951.015898726851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45951.015898726851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45951.015898726851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45951.015898726851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45951.015898726851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45951.015898726851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45951.015898726851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45951.015898726851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45951.015898726851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45951.015898726851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45951.015898726851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45951.015898726851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45951.015898726851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45951.015898726851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45951.015898726851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45951.015898726851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45951.015898726851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45951.015898726851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45951.015898726851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45951.015898726851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45951.015898726851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45951.015898726851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45951.015898726851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45951.015898726851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45951.015898726851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45951.015898726851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45951.015898726851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45951.015898726851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45951.015898726851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45951.015898726851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45951.015898726851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45951.015898726851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45951.015898726851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45951.015898726851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45951.015898726851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45951.015898726851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45951.015898726851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45951.015898726851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45951.015898726851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45951.015898726851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45951.015898726851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45951.015898726851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45951.015898726851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45951.015898726851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45951.015898726851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45951.015898726851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45951.015898726851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45951.015898726851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45951.015898726851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45951.015898726851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45951.015898726851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45951.015898726851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45951.015898726851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45951.015898726851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45951.015898726851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45951.015898726851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45951.015898726851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45951.015898726851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45951.015898726851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45951.015898726851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45951.015898726851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45951.015898726851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45951.015898726851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45951.015898726851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45951.015898726851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45951.015898726851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45951.015898726851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45951.015898726851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45951.015898726851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45951.015898726851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45951.015898726851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45951.015898726851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45951.015898726851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45951.015898726851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45951.015898726851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45951.015898726851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45951.015898726851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45951.015898726851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45951.015898726851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45951.015898726851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45951.015898726851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45951.015898726851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45951.015898726851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45951.015898726851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45951.015898726851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45951.015898726851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45951.015898726851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45951.015898726851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45951.015898726851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45951.015898726851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45951.015898726851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45951.015898726851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45951.015898726851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45951.015898726851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45951.015898726851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45951.015898726851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45951.015898726851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45951.015898726851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45951.015898726851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45951.015898726851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45951.015898726851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45951.015898726851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45951.015898726851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45951.015898726851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45951.015898726851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45951.015898726851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45951.015898726851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45951.015898726851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45951.015898726851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45951.015898726851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45951.015898726851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45951.015898726851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45951.015898726851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45951.015898726851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45951.015898726851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45951.015898726851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45951.015898726851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45951.015898726851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45951.015898726851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45951.015898726851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45951.015898726851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45951.015898726851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45951.015898726851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45951.015898726851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45951.015898726851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45951.015898726851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45951.015898726851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45951.015898726851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45951.015898726851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45951.015898726851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45951.015898726851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45951.015898726851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45951.015898726851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45951.015898726851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45951.015898726851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45951.015898726851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45951.015898726851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45951.015898726851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45951.015898726851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45951.015898726851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45951.015898726851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45951.015898726851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45951.015898726851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45951.015898726851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45951.015898726851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45951.015898726851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45951.015898726851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45951.015898726851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45951.015898726851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45951.015898726851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45951.015898726851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45951.015898726851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45951.015898726851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45951.015898726851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45951.015898726851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45951.015898726851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45951.015898726851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45951.015898726851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45951.015898726851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45951.015898726851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45951.015898726851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45951.015898726851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45951.015898726851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45951.015898726851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45951.015898726851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45951.015898726851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45951.015898726851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45951.015898726851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45951.015898726851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45951.015898726851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45951.015898726851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45951.015898726851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45951.015898726851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45951.015898726851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45951.015898726851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45951.015898726851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45951.015898726851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45951.015898726851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45951.015898726851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45951.015898726851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45951.015898726851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45951.015898726851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45951.015898726851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45951.015898726851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45951.015898726851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45951.015898726851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45951.015898726851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45951.015898726851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45951.015898726851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45951.015898726851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45951.015898726851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45951.015898726851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45951.015898726851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45951.015898726851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45951.015898726851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45951.015898726851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45951.015898726851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45951.015898726851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45951.015898726851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45951.015898726851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45951.015898726851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45951.015898726851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45951.015898726851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45951.015898726851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45951.015898726851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45951.015898726851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45951.015898726851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45951.015898726851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45951.015898726851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45951.015898726851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45951.015898726851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45951.015898726851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45951.015898726851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45951.015898726851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45951.015898726851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45951.015898726851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45951.015898726851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45951.015898726851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45951.015898726851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45951.015898726851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45951.015898726851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45951.015898726851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45951.015898726851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45951.015898726851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45951.015898726851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45951.015898726851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45951.015898726851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45951.015898726851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45951.015898726851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45951.015898726851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45951.015898726851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45951.015898726851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45951.015898726851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45951.015898726851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45951.015898726851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45951.015898726851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45951.015898726851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45951.015898726851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45951.015898726851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45951.015898726851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45951.015898726851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45951.015898726851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45951.015898726851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45951.015898726851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45951.015898726851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45951.015898726851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45951.015898726851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45951.015898726851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45951.015898726851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45951.015898726851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45951.015898726851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45951.015898726851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45951.015898726851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45951.015898726851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45951.015898726851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45951.015898726851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45951.015898726851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45951.015898726851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45951.015898726851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45951.015898726851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45951.015898726851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45951.015898726851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45951.015898726851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45951.015898726851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45951.015898726851</v>
      </c>
      <c r="H294" s="125"/>
      <c r="I294" s="121" t="str">
        <f>IFERROR(VLOOKUP(D294,DB!A:F,6,0),"")</f>
        <v/>
      </c>
      <c r="J294" s="121" t="str">
        <f>IFERROR(VLOOKUP(D294,DB!A:G,7,0),"")</f>
        <v/>
      </c>
      <c r="K294" s="127"/>
      <c r="L294" s="123" t="str">
        <f>IFERROR(VLOOKUP(D294,DB!A:I,9,0),"")</f>
        <v/>
      </c>
    </row>
    <row r="295" spans="1:12" ht="15" customHeight="1">
      <c r="A295" s="128"/>
      <c r="B295" s="128" t="str">
        <f>IFERROR(VLOOKUP(D295,DB!A:K,11,0),"")</f>
        <v/>
      </c>
      <c r="C295" s="129"/>
      <c r="D295" s="130"/>
      <c r="E295" s="131"/>
      <c r="F295" s="132"/>
      <c r="G295" s="133">
        <f ca="1">IFERROR(NOW()-F295,"")</f>
        <v>45951.015898726851</v>
      </c>
      <c r="H295" s="132"/>
      <c r="I295" s="128" t="str">
        <f>IFERROR(VLOOKUP(D295,DB!A:F,6,0),"")</f>
        <v/>
      </c>
      <c r="J295" s="128" t="str">
        <f>IFERROR(VLOOKUP(D295,DB!A:G,7,0),"")</f>
        <v/>
      </c>
      <c r="K295" s="134"/>
      <c r="L295" s="130" t="str">
        <f>IFERROR(VLOOKUP(D295,DB!A:I,9,0),"")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A2" sqref="A2:G52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59.183838541663135</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24.82702141203481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6.2443246527764131</v>
      </c>
      <c r="H4" s="38">
        <v>45944.676192129627</v>
      </c>
      <c r="I4" s="37" t="str">
        <f>IFERROR(VLOOKUP(D4,DB!A:F,6,0),"")</f>
        <v>SCECO</v>
      </c>
      <c r="J4" s="37" t="str">
        <f>IFERROR(VLOOKUP(D4,DB!A:G,7,0),"")</f>
        <v>Dead</v>
      </c>
      <c r="K4" s="37" t="s">
        <v>39097</v>
      </c>
      <c r="L4" s="37" t="str">
        <f>IFERROR(VLOOKUP(D4,DB!A:I,9,0),"")</f>
        <v>Latis</v>
      </c>
    </row>
    <row r="5" spans="1:13" ht="30.75">
      <c r="A5" s="159" t="s">
        <v>39098</v>
      </c>
      <c r="B5" s="159" t="str">
        <f>IFERROR(VLOOKUP(D5,DB!A:K,11,0),"")</f>
        <v>R5</v>
      </c>
      <c r="C5" s="159">
        <v>1</v>
      </c>
      <c r="D5" s="159" t="s">
        <v>34781</v>
      </c>
      <c r="E5" s="159" t="s">
        <v>39079</v>
      </c>
      <c r="F5" s="160">
        <v>45948.661111111112</v>
      </c>
      <c r="G5" s="161">
        <f ca="1">IFERROR(NOW()-F5,"")</f>
        <v>2.3547876157390419</v>
      </c>
      <c r="H5" s="160">
        <v>45948.661111111112</v>
      </c>
      <c r="I5" s="159" t="str">
        <f>IFERROR(VLOOKUP(D5,DB!A:F,6,0),"")</f>
        <v>SCECO</v>
      </c>
      <c r="J5" s="159" t="str">
        <f>IFERROR(VLOOKUP(D5,DB!A:G,7,0),"")</f>
        <v>Dead</v>
      </c>
      <c r="K5" s="159" t="s">
        <v>39099</v>
      </c>
      <c r="L5" s="159" t="str">
        <f>IFERROR(VLOOKUP(D5,DB!A:I,9,0),"")</f>
        <v>Latis</v>
      </c>
    </row>
    <row r="6" spans="1:13" ht="15">
      <c r="A6" s="159"/>
      <c r="B6" s="159" t="str">
        <f>IFERROR(VLOOKUP(D6,DB!A:K,11,0),"")</f>
        <v/>
      </c>
      <c r="C6" s="159"/>
      <c r="D6" s="162"/>
      <c r="E6" s="159"/>
      <c r="F6" s="160"/>
      <c r="G6" s="161">
        <f ca="1">IFERROR(NOW()-F6,"")</f>
        <v>45951.015898726851</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45951.015898726851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45951.015898726851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45951.015898726851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45951.015898726851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45951.015898726851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45951.015898726851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45951.015898726851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45951.015898726851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45951.015898726851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45951.015898726851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45951.015898726851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45951.015898726851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45951.015898726851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45951.015898726851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45951.015898726851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45951.015898726851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45951.015898726851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45951.015898726851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45951.015898726851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45951.015898726851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45951.015898726851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45951.015898726851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45951.015898726851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45951.015898726851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45951.015898726851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45951.015898726851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45951.015898726851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45951.015898726851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45951.015898726851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45951.015898726851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45951.015898726851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45951.015898726851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45951.015898726851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45951.015898726851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45951.015898726851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45951.015898726851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45951.015898726851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45951.015898726851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45951.015898726851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45951.015898726851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45951.015898726851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45951.015898726851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45951.015898726851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45951.015898726851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45951.015898726851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45951.015898726851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45951.015898726851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45951.015898726851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45951.015898726851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45951.015898726851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45951.015898726851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45951.015898726851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45951.015898726851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45951.015898726851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45951.015898726851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45951.015898726851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45951.015898726851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45951.015898726851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45951.015898726851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45951.015898726851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45951.015898726851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45951.015898726851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45951.015898726851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45951.015898726851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45951.015898726851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45951.015898726851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45951.015898726851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45951.015898726851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45951.015898726851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45951.015898726851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45951.015898726851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45951.015898726851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45951.015898726851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45951.015898726851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45951.015898726851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45951.015898726851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45951.015898726851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45951.015898726851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45951.015898726851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45951.015898726851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45951.015898726851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45951.015898726851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45951.015898726851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45951.015898726851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45951.015898726851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45951.015898726851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45951.015898726851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45951.015898726851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45951.015898726851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45951.015898726851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45951.015898726851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45951.015898726851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45951.015898726851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45951.015898726851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45951.015898726851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45951.015898726851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45951.015898726851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45951.015898726851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45951.015898726851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45951.015898726851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45951.015898726851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45951.015898726851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45951.015898726851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45951.015898726851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45951.015898726851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45951.015898726851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45951.015898726851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45951.015898726851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45951.015898726851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45951.015898726851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45951.015898726851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45951.015898726851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45951.015898726851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45951.015898726851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45951.015898726851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45951.015898726851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45951.015898726851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45951.015898726851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45951.015898726851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45951.015898726851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45951.015898726851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45951.015898726851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45951.015898726851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45951.015898726851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45951.015898726851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45951.015898726851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45951.015898726851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45951.015898726851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45951.015898726851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45951.015898726851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45951.015898726851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45951.015898726851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45951.015898726851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45951.015898726851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45951.015898726851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45951.015898726851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45951.015898726851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45951.015898726851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45951.015898726851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45951.015898726851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45951.015898726851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45951.015898726851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45951.015898726851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45951.015898726851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45951.015898726851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45951.015898726851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45951.015898726851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45951.015898726851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45951.015898726851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45951.015898726851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45951.015898726851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45951.015898726851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45951.015898726851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45951.015898726851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45951.015898726851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45951.015898726851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45951.015898726851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45951.015898726851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45951.015898726851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45951.015898726851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45951.015898726851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45951.015898726851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45951.015898726851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45951.015898726851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45951.015898726851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45951.015898726851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45951.015898726851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45951.015898726851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45951.015898726851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45951.015898726851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45951.015898726851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45951.015898726851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45951.015898726851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45951.015898726851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45951.015898726851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45951.015898726851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45951.015898726851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45951.015898726851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45951.015898726851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45951.015898726851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45951.015898726851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45951.015898726851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45951.015898726851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45951.015898726851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45951.015898726851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45951.015898726851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45951.015898726851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45951.015898726851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45951.015898726851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45951.015898726851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45951.015898726851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45951.015898726851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45951.015898726851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45951.015898726851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45951.015898726851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45951.015898726851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45951.015898726851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45951.015898726851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45951.015898726851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45951.015898726851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45951.015898726851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45951.015898726851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45951.015898726851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45951.015898726851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45951.015898726851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45951.015898726851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45951.015898726851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45951.015898726851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45951.015898726851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45951.015898726851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45951.015898726851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45951.015898726851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45951.015898726851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45951.015898726851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45951.015898726851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45951.015898726851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45951.015898726851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45951.015898726851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45951.015898726851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45951.015898726851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45951.015898726851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45951.015898726851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45951.015898726851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45951.015898726851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45951.015898726851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45951.015898726851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45951.015898726851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45951.015898726851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45951.015898726851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45951.015898726851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45951.015898726851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45951.015898726851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45951.015898726851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45951.015898726851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45951.015898726851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45951.015898726851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45951.015898726851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45951.015898726851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45951.015898726851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45951.015898726851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45951.015898726851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45951.015898726851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45951.015898726851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45951.015898726851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45951.015898726851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45951.015898726851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45951.015898726851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45951.015898726851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45951.015898726851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45951.015898726851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45951.015898726851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45951.015898726851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45951.015898726851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45951.015898726851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45951.015898726851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45951.015898726851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45951.015898726851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45951.015898726851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45951.015898726851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45951.015898726851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45951.015898726851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45951.015898726851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45951.015898726851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45951.015898726851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45951.015898726851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45951.015898726851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45951.015898726851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45951.015898726851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45951.015898726851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45951.015898726851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45951.015898726851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45951.015898726851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45951.015898726851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45951.015898726851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45951.015898726851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45951.015898726851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45951.015898726851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45951.015898726851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45951.015898726851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45951.015898726851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45951.015898726851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45951.015898726851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45951.015898726851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45951.015898726851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45951.015898726851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45951.015898726851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45951.015898726851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45951.015898726851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45951.015898726851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45951.015898726851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45951.015898726851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45951.015898726851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45951.015898726851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45951.015898726851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45951.015898726851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45951.015898726851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45951.015898726851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45951.015898726851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45951.015898726851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45951.015898726851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45951.015898726851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45951.015898726851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45951.015898726851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45951.015898726851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45951.015898726851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45951.015898726851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45951.015898726851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45951.015898726851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45951.015898726851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45951.015898726851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45951.015898726851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45951.015898726851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45951.015898726851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45951.015898726851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45951.015898726851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45951.015898726851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45951.015898726851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45951.015898726851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45951.015898726851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45951.015898726851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45951.015898726851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45951.015898726851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45951.015898726851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45951.015898726851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45951.015898726851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45951.015898726851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45951.015898726851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45951.015898726851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45951.015898726851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45951.015898726851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45951.015898726851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45951.015898726851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45951.015898726851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45951.015898726851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45951.015898726851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45951.015898726851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45951.015898726851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45951.015898726851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45951.015898726851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45951.015898726851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45951.015898726851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45951.015898726851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45951.015898726851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45951.015898726851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45951.015898726851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45951.015898726851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45951.015898726851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45951.015898726851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45951.015898726851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45951.015898726851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45951.015898726851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45951.015898726851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45951.015898726851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45951.015898726851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45951.015898726851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45951.015898726851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45951.015898726851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45951.015898726851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45951.015898726851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45951.015898726851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45951.015898726851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45951.015898726851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45951.015898726851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45951.015898726851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45951.015898726851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45951.015898726851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45951.015898726851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45951.015898726851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45951.015898726851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45951.015898726851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45951.015898726851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45951.015898726851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45951.015898726851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45951.015898726851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45951.015898726851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45951.015898726851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45951.015898726851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45951.015898726851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45951.015898726851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45951.015898726851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45951.015898726851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45951.015898726851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45951.015898726851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45951.015898726851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45951.015898726851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45951.015898726851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45951.015898726851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45951.015898726851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45951.015898726851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45951.015898726851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45951.015898726851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45951.015898726851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45951.015898726851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45951.015898726851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45951.015898726851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45951.015898726851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45951.015898726851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45951.015898726851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45951.015898726851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45951.015898726851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45951.015898726851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45951.015898726851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45951.015898726851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45951.015898726851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45951.015898726851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45951.015898726851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45951.015898726851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45951.015898726851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45951.015898726851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45951.015898726851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45951.015898726851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45951.015898726851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45951.015898726851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45951.015898726851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45951.015898726851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45951.015898726851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45951.015898726851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45951.015898726851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45951.015898726851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45951.015898726851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45951.015898726851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45951.015898726851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45951.015898726851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45951.015898726851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45951.015898726851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45951.015898726851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45951.015898726851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45951.015898726851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45951.015898726851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45951.015898726851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45951.015898726851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45951.015898726851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45951.015898726851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45951.015898726851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45951.015898726851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45951.015898726851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45951.015898726851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45951.015898726851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45951.015898726851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45951.015898726851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45951.015898726851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45951.015898726851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45951.015898726851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45951.015898726851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45951.015898726851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45951.015898726851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45951.015898726851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45951.015898726851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45951.015898726851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45951.015898726851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45951.015898726851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45951.015898726851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45951.015898726851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45951.015898726851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45951.015898726851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45951.015898726851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45951.015898726851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45951.015898726851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45951.015898726851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45951.015898726851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45951.015898726851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45951.015898726851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45951.015898726851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45951.015898726851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45951.015898726851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45951.015898726851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45951.015898726851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45951.015898726851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45951.015898726851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45951.015898726851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45951.015898726851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45951.015898726851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45951.015898726851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45951.015898726851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45951.015898726851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45951.015898726851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45951.015898726851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45951.015898726851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45951.015898726851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45951.015898726851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45951.015898726851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45951.015898726851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45951.015898726851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45951.015898726851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45951.015898726851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45951.015898726851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45951.015898726851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45951.015898726851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45951.015898726851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45951.015898726851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45951.015898726851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45951.015898726851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45951.015898726851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45951.015898726851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45951.015898726851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45951.015898726851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45951.015898726851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45951.015898726851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45951.015898726851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45951.015898726851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45951.015898726851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45951.015898726851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45951.015898726851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45951.015898726851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45951.015898726851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45951.015898726851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45951.015898726851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45951.015898726851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45951.015898726851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45951.015898726851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45951.015898726851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45951.015898726851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45951.015898726851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45951.015898726851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45951.015898726851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45951.015898726851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45951.015898726851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45951.015898726851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45951.015898726851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45951.015898726851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45951.015898726851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45951.015898726851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45951.015898726851</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35778</v>
      </c>
      <c r="E2" s="108" t="s">
        <v>38998</v>
      </c>
      <c r="F2" s="109"/>
      <c r="G2" s="78">
        <f ca="1">IFERROR(NOW()-F2,"-")</f>
        <v>45951.015898726851</v>
      </c>
      <c r="H2" s="109">
        <v>45950.930844907409</v>
      </c>
      <c r="I2" s="105" t="str">
        <f>IFERROR(VLOOKUP(D2,DB!A:F,6,0),"")</f>
        <v>SCECO</v>
      </c>
      <c r="J2" s="104" t="str">
        <f>IFERROR(VLOOKUP(D2,DB!A:G,7,0),"")</f>
        <v>Dead</v>
      </c>
      <c r="K2" s="110" t="s">
        <v>39101</v>
      </c>
      <c r="L2" s="111" t="str">
        <f>IFERROR(VLOOKUP(D2,DB!A:I,9,0),"")</f>
        <v>Latis</v>
      </c>
    </row>
    <row r="3" spans="1:16383" ht="31.5" customHeight="1">
      <c r="A3" s="106"/>
      <c r="B3" s="105" t="str">
        <f>IFERROR(VLOOKUP(D3,DB!A:K,11,0),"")</f>
        <v/>
      </c>
      <c r="C3" s="107"/>
      <c r="D3" s="105"/>
      <c r="E3" s="108"/>
      <c r="F3" s="109"/>
      <c r="G3" s="78">
        <f ca="1">IFERROR(NOW()-F3,"-")</f>
        <v>45951.015898726851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45951.015898726851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45951.015898726851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45951.015898726851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45951.015898726851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45951.015898726851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45951.015898726851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45951.015898726851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45951.015898726851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45951.015898726851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45951.015898726851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45951.015898726851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45951.015898726851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45951.015898726851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45951.015898726851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45951.015898726851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45951.015898726851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45951.015898726851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45951.015898726851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45951.015898726851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45951.015898726851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45951.015898726851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45951.015898726851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45951.015898726851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45951.015898726851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45951.015898726851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45951.015898726851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45951.015898726851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45951.015898726851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45951.015898726851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45951.015898726851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45951.015898726851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45951.015898726851</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2025-10-20T21:26:11Z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