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57" documentId="13_ncr:1_{F6CB121F-512D-4AA6-A0C1-0FB36C537598}" xr6:coauthVersionLast="47" xr6:coauthVersionMax="47" xr10:uidLastSave="{6FD85B1D-A884-4AE5-BB49-1339BDC01D0F}"/>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<sst xmlns="http://schemas.openxmlformats.org/spreadsheetml/2006/main" count="178592" uniqueCount="39078">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</sst>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274.82952048611332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5.4624652781058103E-2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45937.777946412039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45937.777946412039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45937.777946412039</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45937.777946412039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45937.777946412039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45937.777946412039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45937.777946412039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45937.777946412039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45937.777946412039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45937.777946412039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45937.777946412039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45937.777946412039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45937.777946412039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45937.777946412039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45937.777946412039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45937.777946412039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45937.777946412039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45937.777946412039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45937.777946412039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45937.777946412039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45937.777946412039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45937.777946412039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45937.777946412039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45937.777946412039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45937.777946412039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45937.777946412039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45937.777946412039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45937.777946412039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45937.777946412039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45937.777946412039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45937.777946412039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45937.777946412039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45937.777946412039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45937.777946412039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45937.777946412039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45937.777946412039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45937.777946412039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45937.777946412039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45937.777946412039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45937.777946412039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45937.777946412039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45937.777946412039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45937.777946412039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45937.777946412039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45937.777946412039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45937.777946412039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45937.777946412039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45937.777946412039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45937.777946412039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45937.777946412039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45937.777946412039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45937.777946412039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45937.777946412039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45937.777946412039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45937.777946412039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45937.777946412039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45937.777946412039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45937.777946412039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45937.777946412039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45937.777946412039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45937.777946412039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45937.777946412039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45937.777946412039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45937.777946412039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45937.777946412039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45937.777946412039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45937.777946412039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45937.777946412039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45937.777946412039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45937.777946412039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45937.777946412039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45937.777946412039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45937.777946412039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45937.777946412039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45937.777946412039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45937.777946412039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45937.777946412039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45937.777946412039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45937.777946412039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45937.777946412039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45937.777946412039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45937.777946412039</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45937.777946412039</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131.05086307870806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112.77810844907799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45937.777946412039</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45937.777946412039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45937.777946412039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45937.777946412039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45937.777946412039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45937.777946412039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45937.777946412039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45937.777946412039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45937.777946412039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45937.777946412039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45937.777946412039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45937.777946412039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45937.777946412039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45937.777946412039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45937.777946412039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45937.777946412039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45937.777946412039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45937.777946412039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45937.777946412039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45937.777946412039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45937.777946412039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45937.777946412039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45937.777946412039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45937.777946412039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45937.777946412039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45937.777946412039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45937.777946412039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45937.777946412039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45937.777946412039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45937.777946412039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45937.777946412039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45937.777946412039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45937.777946412039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45937.777946412039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45937.777946412039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45937.777946412039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45937.777946412039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45937.777946412039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45937.777946412039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45937.777946412039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45937.777946412039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45937.777946412039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45937.777946412039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45937.777946412039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45937.777946412039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45937.777946412039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45937.777946412039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45937.777946412039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45937.777946412039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45937.777946412039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45937.777946412039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45937.777946412039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45937.777946412039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45937.777946412039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45937.777946412039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45937.777946412039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45937.777946412039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45937.777946412039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45937.777946412039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45937.777946412039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45937.777946412039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45937.777946412039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45937.777946412039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45937.777946412039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45937.777946412039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45937.777946412039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45937.777946412039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45937.777946412039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45937.777946412039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45937.777946412039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45937.777946412039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45937.777946412039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45937.777946412039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45937.777946412039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45937.777946412039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45937.777946412039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45937.777946412039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45937.777946412039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45937.777946412039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45937.777946412039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45937.777946412039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45937.777946412039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45937.777946412039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45937.777946412039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45937.777946412039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45937.777946412039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45937.777946412039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45937.777946412039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45937.777946412039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45937.777946412039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45937.777946412039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45937.777946412039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45937.777946412039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45937.777946412039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45937.777946412039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45937.777946412039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45937.777946412039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45937.777946412039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45937.777946412039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45937.777946412039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45937.777946412039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45937.777946412039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45937.777946412039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45937.777946412039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45937.777946412039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45937.777946412039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45937.777946412039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45937.777946412039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45937.777946412039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45937.777946412039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45937.777946412039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45937.777946412039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45937.777946412039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45937.777946412039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45937.777946412039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45937.777946412039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45937.777946412039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45937.777946412039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45937.777946412039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45937.777946412039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45937.777946412039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45937.777946412039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45937.777946412039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45937.777946412039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45937.777946412039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45937.777946412039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45937.777946412039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45937.777946412039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45937.777946412039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45937.777946412039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45937.777946412039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45937.777946412039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45937.777946412039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45937.777946412039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45937.777946412039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45937.777946412039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45937.777946412039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45937.777946412039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45937.777946412039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45937.777946412039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45937.777946412039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45937.777946412039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45937.777946412039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45937.777946412039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45937.777946412039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45937.777946412039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45937.777946412039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45937.777946412039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45937.777946412039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45937.777946412039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45937.777946412039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45937.777946412039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45937.777946412039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45937.777946412039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45937.777946412039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45937.777946412039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45937.777946412039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45937.777946412039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45937.777946412039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45937.777946412039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45937.777946412039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45937.777946412039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45937.777946412039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45937.777946412039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45937.777946412039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45937.777946412039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45937.777946412039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45937.777946412039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45937.777946412039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45937.777946412039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45937.777946412039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45937.777946412039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45937.777946412039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45937.777946412039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45937.777946412039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45937.777946412039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45937.777946412039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45937.777946412039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45937.777946412039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45937.777946412039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45937.777946412039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45937.777946412039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45937.777946412039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45937.777946412039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45937.777946412039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45937.777946412039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45937.777946412039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45937.777946412039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45937.777946412039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45937.777946412039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45937.777946412039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45937.777946412039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45937.777946412039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45937.777946412039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45937.777946412039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45937.777946412039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45937.777946412039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45937.777946412039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45937.777946412039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45937.777946412039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45937.777946412039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45937.777946412039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45937.777946412039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45937.777946412039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45937.777946412039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45937.777946412039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45937.777946412039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45937.777946412039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45937.777946412039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45937.777946412039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45937.777946412039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45937.777946412039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45937.777946412039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45937.777946412039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45937.777946412039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45937.777946412039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45937.777946412039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45937.777946412039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45937.777946412039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45937.777946412039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45937.777946412039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45937.777946412039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45937.777946412039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45937.777946412039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45937.777946412039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45937.777946412039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45937.777946412039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45937.777946412039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45937.777946412039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45937.777946412039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45937.777946412039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45937.777946412039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45937.777946412039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45937.777946412039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45937.777946412039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45937.777946412039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45937.777946412039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45937.777946412039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45937.777946412039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45937.777946412039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45937.777946412039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45937.777946412039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45937.777946412039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45937.777946412039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45937.777946412039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45937.777946412039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45937.777946412039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45937.777946412039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45937.777946412039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45937.777946412039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45937.777946412039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45937.777946412039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45937.777946412039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45937.777946412039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45937.777946412039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45937.777946412039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45937.777946412039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45937.777946412039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45937.777946412039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45937.777946412039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45937.777946412039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45937.777946412039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45937.777946412039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45937.777946412039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45937.777946412039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45937.777946412039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45937.777946412039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45937.777946412039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45937.777946412039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45937.777946412039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45937.777946412039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45937.777946412039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45937.777946412039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45937.777946412039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45937.777946412039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45937.777946412039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45937.777946412039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45937.777946412039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45937.777946412039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45937.777946412039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45937.777946412039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45937.777946412039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45937.777946412039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45937.777946412039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45937.777946412039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45937.777946412039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45937.777946412039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45937.777946412039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45937.777946412039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45937.777946412039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45937.777946412039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45937.777946412039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45937.777946412039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45937.777946412039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45937.777946412039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45937.777946412039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45937.777946412039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45937.777946412039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45937.777946412039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45937.777946412039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45937.777946412039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45937.777946412039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45937.777946412039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45937.777946412039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45937.777946412039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45937.777946412039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45937.777946412039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45937.777946412039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45937.777946412039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45937.777946412039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45937.777946412039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45937.777946412039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45937.777946412039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45937.777946412039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45937.777946412039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45937.777946412039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45937.777946412039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45937.777946412039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45937.777946412039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45937.777946412039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45937.777946412039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45937.777946412039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45937.777946412039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45937.777946412039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45937.777946412039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45937.777946412039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45937.777946412039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45937.777946412039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45937.777946412039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45937.777946412039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45937.777946412039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45937.777946412039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45937.777946412039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45937.777946412039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45937.777946412039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45937.777946412039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45937.777946412039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45937.777946412039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45937.777946412039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45937.777946412039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45937.777946412039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45937.777946412039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45937.777946412039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45937.777946412039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45937.777946412039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45937.777946412039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45937.777946412039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45937.777946412039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45937.777946412039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45937.777946412039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45937.777946412039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45937.777946412039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45937.777946412039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45937.777946412039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45937.777946412039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45937.777946412039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45937.777946412039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45937.777946412039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45937.777946412039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45937.777946412039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45937.777946412039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45937.777946412039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45937.777946412039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45937.777946412039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45937.777946412039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45937.777946412039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45937.777946412039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45937.777946412039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45937.777946412039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45937.777946412039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45937.777946412039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45937.777946412039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45937.777946412039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45937.777946412039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45937.777946412039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45937.777946412039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45937.777946412039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45937.777946412039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45937.777946412039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45937.777946412039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45937.777946412039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45937.777946412039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45937.777946412039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45937.777946412039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45937.777946412039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45937.777946412039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45937.777946412039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45937.777946412039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45937.777946412039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45937.777946412039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45937.777946412039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45937.777946412039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45937.777946412039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45937.777946412039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45937.777946412039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45937.777946412039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45937.777946412039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45937.777946412039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45937.777946412039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45937.777946412039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45937.777946412039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45937.777946412039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45937.777946412039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45937.777946412039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45937.777946412039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45937.777946412039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45937.777946412039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45937.777946412039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45937.777946412039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45937.777946412039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45937.777946412039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45937.777946412039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45937.777946412039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45937.777946412039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45937.777946412039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45937.777946412039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45937.777946412039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45937.777946412039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45937.777946412039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45937.777946412039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45937.777946412039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45937.777946412039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45937.777946412039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45937.777946412039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45937.777946412039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45937.777946412039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45937.777946412039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45937.777946412039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45937.777946412039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45937.777946412039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45937.777946412039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45937.777946412039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45937.777946412039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45937.777946412039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45937.777946412039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45937.777946412039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45937.777946412039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45937.777946412039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45937.777946412039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45937.777946412039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45937.777946412039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45937.777946412039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45937.777946412039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45937.777946412039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45937.777946412039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45937.777946412039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45937.777946412039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45937.777946412039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45937.777946412039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45937.777946412039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45937.777946412039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45937.777946412039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45937.777946412039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45937.777946412039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45937.777946412039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45937.777946412039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45937.777946412039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45937.777946412039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45937.777946412039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45937.777946412039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45937.777946412039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45937.777946412039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45937.777946412039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45937.777946412039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45937.777946412039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45937.777946412039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45937.777946412039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45937.777946412039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45937.777946412039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45937.777946412039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45937.777946412039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45937.777946412039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45937.777946412039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45937.777946412039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45937.777946412039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45937.777946412039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45937.777946412039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45937.777946412039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45937.777946412039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45937.777946412039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45937.777946412039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45937.777946412039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45937.777946412039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45937.777946412039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45937.777946412039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45937.777946412039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45937.777946412039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45937.777946412039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45937.777946412039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45937.777946412039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45937.777946412039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45937.777946412039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45937.777946412039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45937.777946412039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45937.777946412039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45937.777946412039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45937.777946412039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45937.777946412039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45937.777946412039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45937.777946412039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45937.777946412039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45937.777946412039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45937.777946412039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45937.777946412039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45937.777946412039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45937.777946412039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45937.777946412039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45937.777946412039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45937.777946412039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45937.777946412039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45937.777946412039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45937.777946412039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45937.777946412039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45937.777946412039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45937.777946412039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45937.777946412039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45937.777946412039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45937.777946412039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45937.777946412039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45937.777946412039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45937.777946412039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45937.777946412039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45937.777946412039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45937.777946412039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45937.777946412039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45937.777946412039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45937.777946412039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45937.777946412039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45937.777946412039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45937.777946412039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45937.777946412039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45937.777946412039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45937.777946412039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45937.777946412039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45937.777946412039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45937.777946412039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45937.777946412039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45937.777946412039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45937.777946412039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45937.777946412039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45937.777946412039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45937.777946412039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45937.777946412039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45937.777946412039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45937.777946412039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45937.777946412039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45937.777946412039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45937.777946412039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45937.777946412039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45937.777946412039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45937.777946412039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45937.777946412039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45937.777946412039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45937.777946412039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45937.777946412039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45937.777946412039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45937.777946412039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45937.777946412039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45937.777946412039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45937.777946412039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45937.777946412039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45937.777946412039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45937.777946412039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45937.777946412039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45937.777946412039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45937.777946412039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45937.777946412039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45937.777946412039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45937.777946412039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45937.777946412039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45937.777946412039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45937.777946412039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45937.777946412039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45937.777946412039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45937.777946412039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45937.777946412039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45937.777946412039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45937.777946412039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45937.777946412039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45937.777946412039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45937.777946412039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45937.777946412039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45937.777946412039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45937.777946412039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45937.777946412039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45937.777946412039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45937.777946412039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45937.777946412039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45937.777946412039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45937.777946412039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45937.777946412039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45937.777946412039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45937.777946412039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45937.777946412039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45937.777946412039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45937.777946412039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45937.777946412039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45937.777946412039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45937.777946412039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45937.777946412039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45937.777946412039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45937.777946412039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45937.777946412039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45937.777946412039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45937.777946412039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45937.777946412039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45937.777946412039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45937.777946412039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45937.777946412039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45937.777946412039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45937.777946412039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45937.777946412039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45937.777946412039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45937.777946412039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45937.777946412039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45937.777946412039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45937.777946412039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45937.777946412039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45937.777946412039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45937.777946412039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45937.777946412039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45937.777946412039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45937.777946412039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45937.777946412039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45937.777946412039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45937.777946412039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45937.777946412039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45937.777946412039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45937.777946412039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45937.777946412039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45937.777946412039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45937.777946412039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45937.777946412039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45937.777946412039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45937.777946412039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45937.777946412039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45937.777946412039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45937.777946412039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45937.777946412039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45937.777946412039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45937.777946412039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45937.777946412039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45937.777946412039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45937.777946412039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45937.777946412039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45937.777946412039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45937.777946412039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45937.777946412039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45937.777946412039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45937.777946412039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45937.777946412039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45937.777946412039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45937.777946412039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45937.777946412039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45937.777946412039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45937.777946412039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45937.777946412039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45937.777946412039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45937.777946412039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45937.777946412039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45937.777946412039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45937.777946412039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45937.777946412039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45937.777946412039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45937.777946412039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45937.777946412039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45937.777946412039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45937.777946412039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45937.777946412039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45937.777946412039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45937.777946412039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45937.777946412039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45937.777946412039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45937.777946412039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45937.777946412039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45937.777946412039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45937.777946412039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45937.777946412039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45937.777946412039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45937.777946412039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45937.777946412039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45937.777946412039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45937.777946412039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45937.777946412039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45937.777946412039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45937.777946412039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45937.777946412039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45937.777946412039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45937.777946412039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45937.777946412039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45937.777946412039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45937.777946412039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45937.777946412039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45937.777946412039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45937.777946412039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45937.777946412039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45937.777946412039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45937.777946412039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45937.777946412039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45937.777946412039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45937.777946412039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45937.777946412039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45937.777946412039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45937.777946412039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45937.777946412039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45937.777946412039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45937.777946412039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45937.777946412039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45937.777946412039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45937.777946412039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45937.777946412039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45937.777946412039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45937.777946412039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45937.777946412039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45937.777946412039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45937.777946412039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45937.777946412039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45937.777946412039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45937.777946412039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45937.777946412039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45937.777946412039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45937.777946412039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45937.777946412039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45937.777946412039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45937.777946412039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45937.777946412039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45937.777946412039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45937.777946412039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45937.777946412039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45937.777946412039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45937.777946412039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45937.777946412039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45937.777946412039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45937.777946412039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45937.777946412039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45937.777946412039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45937.777946412039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45937.777946412039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45937.777946412039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45937.777946412039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45937.777946412039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45937.777946412039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45937.777946412039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45937.777946412039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45937.777946412039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45937.777946412039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45937.777946412039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45937.777946412039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45937.777946412039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45937.777946412039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45937.777946412039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45937.777946412039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45937.777946412039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45937.777946412039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45937.777946412039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45937.777946412039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45937.777946412039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45937.777946412039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45937.777946412039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45937.777946412039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45937.777946412039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45937.777946412039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45937.777946412039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45937.777946412039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45937.777946412039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45937.777946412039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45937.777946412039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45937.777946412039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45937.777946412039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45937.777946412039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45937.777946412039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45937.777946412039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45937.777946412039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45937.777946412039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45937.777946412039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45937.777946412039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45937.777946412039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45937.777946412039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45937.777946412039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45937.777946412039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45937.777946412039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45937.777946412039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45937.777946412039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45937.777946412039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45937.777946412039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45937.777946412039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45937.777946412039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45937.777946412039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45937.777946412039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45937.777946412039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45937.777946412039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45937.777946412039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45937.777946412039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45937.777946412039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45937.777946412039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45937.777946412039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45937.777946412039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45937.777946412039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45937.777946412039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45937.777946412039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45937.777946412039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45937.777946412039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45937.777946412039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45937.777946412039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45937.777946412039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45937.777946412039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45937.777946412039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45937.777946412039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45937.777946412039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45937.777946412039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45937.777946412039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45937.777946412039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45937.777946412039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45937.777946412039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45937.777946412039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45937.777946412039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45937.777946412039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45937.777946412039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45937.777946412039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45937.777946412039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45937.777946412039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45937.777946412039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45937.777946412039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45937.777946412039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45937.777946412039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45937.777946412039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45937.777946412039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45937.777946412039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45937.777946412039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45937.777946412039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45937.777946412039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45937.777946412039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45937.777946412039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45937.777946412039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45937.777946412039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45937.777946412039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45937.777946412039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45937.777946412039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45937.777946412039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45937.777946412039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45937.777946412039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45937.777946412039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45937.777946412039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45937.777946412039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45937.777946412039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45937.777946412039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45937.777946412039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45937.777946412039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45937.777946412039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45937.777946412039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45937.777946412039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45937.777946412039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45937.777946412039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45937.777946412039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45937.777946412039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45937.777946412039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45937.777946412039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45937.777946412039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45937.777946412039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45937.777946412039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45937.777946412039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45937.777946412039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45937.777946412039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45937.777946412039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45937.777946412039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45937.777946412039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45937.777946412039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45937.777946412039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45937.777946412039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45937.777946412039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45937.777946412039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45937.777946412039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45937.777946412039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45937.777946412039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45937.777946412039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45937.777946412039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45937.777946412039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45937.777946412039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45937.777946412039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45937.777946412039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45937.777946412039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45937.777946412039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45937.777946412039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45937.777946412039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45937.777946412039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45937.777946412039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45937.777946412039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45937.777946412039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45937.777946412039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45937.777946412039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45937.777946412039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45937.777946412039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45937.777946412039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45937.777946412039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45937.777946412039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45937.777946412039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45937.777946412039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45937.777946412039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45937.777946412039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45937.777946412039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45937.777946412039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45937.777946412039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45937.777946412039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45937.777946412039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45937.777946412039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45937.777946412039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45937.777946412039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45937.777946412039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45937.777946412039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45937.777946412039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45937.777946412039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45937.777946412039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45937.777946412039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45937.777946412039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45937.777946412039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45937.777946412039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45937.777946412039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45937.777946412039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45937.777946412039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45937.777946412039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45937.777946412039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45937.777946412039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45937.777946412039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45937.777946412039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45937.777946412039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45937.777946412039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45937.777946412039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45937.777946412039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45937.777946412039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45937.777946412039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45937.777946412039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45937.777946412039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45937.777946412039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45937.777946412039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45937.777946412039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45937.777946412039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45937.777946412039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45937.777946412039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45937.777946412039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45937.777946412039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45937.777946412039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45937.777946412039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45937.777946412039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45937.777946412039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45937.777946412039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45937.777946412039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45937.777946412039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45937.777946412039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45937.777946412039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45937.777946412039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45937.777946412039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45937.777946412039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45937.777946412039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45937.777946412039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45937.777946412039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45937.777946412039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45937.777946412039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45937.777946412039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45937.777946412039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45937.777946412039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45937.777946412039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45937.777946412039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45937.777946412039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45937.777946412039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45937.777946412039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45937.777946412039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45937.777946412039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45937.777946412039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45937.777946412039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45937.777946412039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45937.777946412039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45937.777946412039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45937.777946412039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45937.777946412039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45937.777946412039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45937.777946412039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45937.777946412039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45937.777946412039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45937.777946412039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45937.777946412039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45937.777946412039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45937.777946412039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45937.777946412039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45937.777946412039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45937.777946412039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45937.777946412039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45937.777946412039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45937.777946412039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45937.777946412039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45937.777946412039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45937.777946412039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45937.777946412039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45937.777946412039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45937.777946412039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45937.777946412039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45937.777946412039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45937.777946412039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45937.777946412039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45937.777946412039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45937.777946412039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45937.777946412039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45937.777946412039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45937.777946412039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45937.777946412039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45937.777946412039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45937.777946412039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45937.777946412039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45937.777946412039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45937.777946412039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45937.777946412039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45937.777946412039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45937.777946412039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45937.777946412039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45937.777946412039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45937.777946412039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45937.777946412039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45937.777946412039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45937.777946412039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45937.777946412039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45937.777946412039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45937.777946412039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45937.777946412039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45937.777946412039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45937.777946412039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45937.777946412039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45937.777946412039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45937.777946412039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45937.777946412039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45937.777946412039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45937.777946412039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45937.777946412039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45937.777946412039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45937.777946412039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45937.777946412039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45937.777946412039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45937.777946412039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45937.777946412039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45937.777946412039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45937.777946412039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45937.777946412039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45937.777946412039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45937.777946412039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45937.777946412039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45937.777946412039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45937.777946412039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45937.777946412039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45937.777946412039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45937.777946412039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45937.777946412039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45937.777946412039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45937.777946412039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45937.777946412039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45937.777946412039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45937.777946412039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45937.777946412039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45937.777946412039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45937.777946412039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45937.777946412039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45937.777946412039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45937.777946412039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45937.777946412039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45937.777946412039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45937.777946412039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45937.777946412039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45937.777946412039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45937.777946412039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45937.777946412039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45937.777946412039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45937.777946412039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45937.777946412039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45937.777946412039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45937.777946412039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45937.777946412039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45937.777946412039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45937.777946412039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45937.777946412039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45937.777946412039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45937.777946412039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45937.777946412039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45937.777946412039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45937.777946412039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45937.777946412039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45937.777946412039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45937.777946412039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45937.777946412039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45937.777946412039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45937.777946412039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45937.777946412039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45937.777946412039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45937.777946412039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45937.777946412039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45937.777946412039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45937.777946412039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45937.777946412039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45937.777946412039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45937.777946412039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45937.777946412039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45937.777946412039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45937.777946412039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45937.777946412039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45937.777946412039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45937.777946412039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45937.777946412039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45937.777946412039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45937.777946412039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45937.777946412039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45937.777946412039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45937.777946412039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45937.777946412039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45937.777946412039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45937.777946412039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45937.777946412039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45937.777946412039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45937.777946412039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45937.777946412039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45937.777946412039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45937.777946412039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45937.777946412039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45937.777946412039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45937.777946412039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45937.777946412039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45937.777946412039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45937.777946412039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45937.777946412039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45937.777946412039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45937.777946412039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45937.777946412039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45937.777946412039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45937.777946412039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45937.777946412039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45937.777946412039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45937.777946412039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45937.777946412039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45937.777946412039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45937.777946412039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45937.777946412039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45937.777946412039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45937.777946412039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45937.777946412039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45937.777946412039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45937.777946412039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45937.777946412039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45937.777946412039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45937.777946412039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45937.777946412039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45937.777946412039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45937.777946412039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45937.777946412039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45937.777946412039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45937.777946412039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45937.777946412039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45937.777946412039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45937.777946412039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45937.777946412039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45937.777946412039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45937.777946412039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45937.777946412039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45937.777946412039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45937.777946412039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45937.777946412039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45937.777946412039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45937.777946412039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45937.777946412039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45937.777946412039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45937.777946412039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45937.777946412039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45937.777946412039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45937.777946412039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45937.777946412039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45937.777946412039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45937.777946412039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45937.777946412039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45937.777946412039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45937.777946412039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45937.777946412039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45937.777946412039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45937.777946412039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45937.777946412039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45937.777946412039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45937.777946412039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45937.777946412039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45937.777946412039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45937.777946412039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45937.777946412039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45937.777946412039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45937.777946412039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45937.777946412039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45937.777946412039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45937.777946412039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45937.777946412039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45937.777946412039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45937.777946412039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45937.777946412039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45937.777946412039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45937.777946412039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45937.777946412039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45937.777946412039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45937.777946412039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45937.777946412039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45937.777946412039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45937.777946412039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45937.777946412039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45937.777946412039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45937.777946412039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45937.777946412039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45937.777946412039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45937.777946412039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45937.777946412039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45937.777946412039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45937.777946412039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45937.777946412039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45937.777946412039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45937.777946412039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45937.777946412039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45937.777946412039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45937.777946412039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45937.777946412039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45937.777946412039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45937.777946412039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45937.777946412039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45937.777946412039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45937.777946412039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45937.777946412039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45937.777946412039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45937.777946412039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45937.777946412039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45937.777946412039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45937.777946412039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45937.777946412039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45937.777946412039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45937.777946412039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45937.777946412039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45937.777946412039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45937.777946412039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45937.777946412039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45937.777946412039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45937.777946412039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45937.777946412039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45937.777946412039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45937.777946412039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45937.777946412039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45937.777946412039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45937.777946412039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45937.777946412039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45937.777946412039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45937.777946412039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45937.777946412039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45937.777946412039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45937.777946412039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45937.777946412039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45937.777946412039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45937.777946412039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45937.777946412039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45937.777946412039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45937.777946412039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45937.777946412039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45937.777946412039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45937.777946412039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45937.777946412039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45937.777946412039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45937.777946412039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45937.777946412039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45937.777946412039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45937.777946412039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45937.777946412039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45937.777946412039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45937.777946412039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45937.777946412039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45937.777946412039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45937.777946412039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45937.777946412039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45937.777946412039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45937.777946412039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45937.777946412039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45937.777946412039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45937.777946412039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45937.777946412039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45937.777946412039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45937.777946412039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45937.777946412039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45937.777946412039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45937.777946412039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45937.777946412039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45937.777946412039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45937.777946412039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45937.777946412039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45937.777946412039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45937.777946412039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45937.777946412039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45937.777946412039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45937.777946412039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45937.777946412039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45937.777946412039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45937.777946412039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45937.777946412039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45937.777946412039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45937.777946412039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45937.777946412039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45937.777946412039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45937.777946412039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45937.777946412039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45937.777946412039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45937.777946412039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45937.777946412039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45937.777946412039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45937.777946412039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45937.777946412039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45937.777946412039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45937.777946412039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45937.777946412039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45937.777946412039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45937.777946412039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45937.777946412039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45937.777946412039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45937.777946412039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45937.777946412039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45937.777946412039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45937.777946412039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45937.777946412039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45937.777946412039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45937.777946412039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45937.777946412039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45937.777946412039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45937.777946412039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45937.777946412039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45937.777946412039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45937.777946412039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45937.777946412039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45937.777946412039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45937.777946412039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45937.777946412039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45937.777946412039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45937.777946412039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45937.777946412039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45937.777946412039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45937.777946412039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45937.777946412039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45937.777946412039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45937.777946412039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45937.777946412039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45937.777946412039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45937.777946412039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45937.777946412039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45937.777946412039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45937.777946412039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45937.777946412039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45937.777946412039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45937.777946412039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45937.777946412039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45937.777946412039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45937.777946412039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45937.777946412039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45937.777946412039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45937.777946412039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45937.777946412039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45937.777946412039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45937.777946412039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45937.777946412039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45937.777946412039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45937.777946412039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45937.777946412039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45937.777946412039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45937.777946412039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45937.777946412039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45937.777946412039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45937.777946412039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45937.777946412039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45937.777946412039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45937.777946412039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45937.777946412039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45937.777946412039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45937.777946412039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45937.777946412039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45937.777946412039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45937.777946412039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45937.777946412039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45937.777946412039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45937.777946412039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45937.777946412039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45937.777946412039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45937.777946412039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45937.777946412039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45937.777946412039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45937.777946412039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45937.777946412039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45937.777946412039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45937.777946412039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45937.777946412039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45937.777946412039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45937.777946412039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45937.777946412039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45937.777946412039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45937.777946412039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45937.777946412039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45937.777946412039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45937.777946412039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45937.777946412039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45937.777946412039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45937.777946412039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45937.777946412039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45937.777946412039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45937.777946412039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45937.777946412039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45937.777946412039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45937.777946412039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45937.777946412039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45937.777946412039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45937.777946412039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45937.777946412039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45937.777946412039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45937.777946412039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45937.777946412039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45937.777946412039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45937.777946412039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45937.777946412039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45937.777946412039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45937.777946412039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45937.777946412039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45937.777946412039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45937.777946412039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45937.777946412039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45937.777946412039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45937.777946412039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45937.777946412039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45937.777946412039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45937.777946412039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45937.777946412039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45937.777946412039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45937.777946412039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45937.777946412039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45937.777946412039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45937.777946412039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234.29722881944326</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9.9520486110122874E-2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45937.777946412039</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45937.777946412039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45937.777946412039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45937.777946412039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45937.777946412039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45937.777946412039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45937.777946412039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45937.777946412039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45937.777946412039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45937.777946412039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45937.777946412039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45937.777946412039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45937.777946412039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45937.777946412039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45937.777946412039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45937.777946412039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45937.777946412039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45937.777946412039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45937.777946412039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45937.777946412039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45937.777946412039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45937.777946412039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45937.777946412039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45937.777946412039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45937.777946412039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45937.777946412039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45937.777946412039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45937.777946412039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45937.777946412039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45937.777946412039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45937.777946412039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45937.777946412039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45937.777946412039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45937.777946412039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45937.777946412039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45937.777946412039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45937.777946412039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45937.777946412039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45937.777946412039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45937.777946412039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45937.777946412039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45937.777946412039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45937.777946412039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45937.777946412039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45937.777946412039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45937.777946412039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45937.777946412039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45937.777946412039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45937.777946412039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45937.777946412039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45937.777946412039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45937.777946412039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45937.777946412039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45937.777946412039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45937.777946412039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45937.777946412039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45937.777946412039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45937.777946412039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45937.777946412039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45937.777946412039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45937.777946412039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45937.777946412039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45937.777946412039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45937.777946412039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45937.777946412039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45937.777946412039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45937.777946412039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45937.777946412039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45937.777946412039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45937.777946412039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45937.777946412039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45937.777946412039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45937.777946412039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45937.777946412039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45937.777946412039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45937.777946412039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45937.777946412039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45937.777946412039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45937.777946412039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45937.777946412039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45937.777946412039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45937.777946412039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45937.777946412039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45937.777946412039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45937.777946412039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45937.777946412039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45937.777946412039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45937.777946412039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45937.777946412039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45937.777946412039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45937.777946412039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45937.777946412039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45937.777946412039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45937.777946412039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45937.777946412039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45937.777946412039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45937.777946412039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45937.777946412039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45937.777946412039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45937.777946412039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45937.777946412039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45937.777946412039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45937.777946412039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45937.777946412039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45937.777946412039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45937.777946412039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45937.777946412039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45937.777946412039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45937.777946412039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45937.777946412039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45937.777946412039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45937.777946412039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45937.777946412039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45937.777946412039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45937.777946412039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45937.777946412039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45937.777946412039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45937.777946412039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45937.777946412039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45937.777946412039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45937.777946412039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45937.777946412039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45937.777946412039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45937.777946412039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45937.777946412039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45937.777946412039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45937.777946412039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45937.777946412039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45937.777946412039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45937.777946412039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45937.777946412039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45937.777946412039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45937.777946412039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45937.777946412039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45937.777946412039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45937.777946412039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45937.777946412039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45937.777946412039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45937.777946412039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45937.777946412039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45937.777946412039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45937.777946412039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45937.777946412039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45937.777946412039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45937.777946412039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45937.777946412039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45937.777946412039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45937.777946412039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45937.777946412039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45937.777946412039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45937.777946412039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45937.777946412039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45937.777946412039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45937.777946412039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45937.777946412039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45937.777946412039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45937.777946412039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45937.777946412039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45937.777946412039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45937.777946412039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45937.777946412039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45937.777946412039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45937.777946412039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45937.777946412039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45937.777946412039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45937.777946412039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45937.777946412039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45937.777946412039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45937.777946412039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45937.777946412039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45937.777946412039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45937.777946412039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45937.777946412039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45937.777946412039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45937.777946412039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45937.777946412039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45937.777946412039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45937.777946412039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45937.777946412039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45937.777946412039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45937.777946412039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45937.777946412039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45937.777946412039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45937.777946412039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45937.777946412039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45937.777946412039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45937.777946412039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45937.777946412039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45937.777946412039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45937.777946412039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45937.777946412039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45937.777946412039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45937.777946412039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45937.777946412039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45937.777946412039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45937.777946412039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45937.777946412039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45937.777946412039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45937.777946412039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45937.777946412039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45937.777946412039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45937.777946412039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45937.777946412039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45937.777946412039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45937.777946412039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45937.777946412039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45937.777946412039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45937.777946412039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45937.777946412039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45937.777946412039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45937.777946412039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45937.777946412039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45937.777946412039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45937.777946412039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45937.777946412039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45937.777946412039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45937.777946412039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45937.777946412039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45937.777946412039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45937.777946412039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45937.777946412039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45937.777946412039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45937.777946412039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45937.777946412039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45937.777946412039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45937.777946412039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45937.777946412039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45937.777946412039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45937.777946412039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45937.777946412039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45937.777946412039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45937.777946412039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45937.777946412039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45937.777946412039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45937.777946412039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45937.777946412039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45937.777946412039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45937.777946412039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45937.777946412039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45937.777946412039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45937.777946412039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45937.777946412039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45937.777946412039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45937.777946412039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45937.777946412039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45937.777946412039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45937.777946412039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45937.777946412039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45937.777946412039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45937.777946412039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45937.777946412039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45937.777946412039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45937.777946412039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45937.777946412039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45937.777946412039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45937.777946412039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45937.777946412039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45937.777946412039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45937.777946412039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45937.777946412039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45937.777946412039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45937.777946412039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45937.777946412039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45937.777946412039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45937.777946412039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45937.777946412039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45937.777946412039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45937.777946412039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45937.777946412039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45937.777946412039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45937.777946412039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45937.777946412039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45937.777946412039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45937.777946412039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45937.777946412039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45937.777946412039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45937.777946412039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45937.777946412039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45937.777946412039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45937.777946412039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45937.777946412039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45937.777946412039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45937.777946412039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45937.777946412039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45937.777946412039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45937.777946412039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45937.777946412039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45937.777946412039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45937.777946412039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45937.777946412039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45937.777946412039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45937.777946412039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45937.777946412039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45937.777946412039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45937.777946412039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45937.777946412039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45937.777946412039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45937.777946412039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45937.777946412039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45937.777946412039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45937.777946412039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45937.777946412039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45937.777946412039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45937.777946412039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45937.777946412039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45937.777946412039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45937.777946412039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45937.777946412039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45937.777946412039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45937.777946412039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45937.777946412039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45937.777946412039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45937.777946412039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45937.777946412039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45937.777946412039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45937.777946412039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45937.777946412039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45937.777946412039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45937.777946412039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45937.777946412039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45937.777946412039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45937.777946412039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45937.777946412039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45937.777946412039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45937.777946412039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45937.777946412039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45937.777946412039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45937.777946412039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45937.777946412039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45937.777946412039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45937.777946412039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45937.777946412039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45937.777946412039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45937.777946412039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45937.777946412039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45937.777946412039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45937.777946412039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45937.777946412039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45937.777946412039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45937.777946412039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45937.777946412039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45937.777946412039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45937.777946412039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45937.777946412039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45937.777946412039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45937.777946412039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45937.777946412039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45937.777946412039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45937.777946412039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45937.777946412039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45937.777946412039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45937.777946412039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45937.777946412039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45937.777946412039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45937.777946412039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45937.777946412039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45937.777946412039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45937.777946412039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45937.777946412039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45937.777946412039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45937.777946412039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45937.777946412039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45937.777946412039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45937.777946412039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45937.777946412039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45937.777946412039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45937.777946412039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45937.777946412039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45937.777946412039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45937.777946412039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45937.777946412039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45937.777946412039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45937.777946412039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45937.777946412039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45937.777946412039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45937.777946412039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45937.777946412039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45937.777946412039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45937.777946412039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45937.777946412039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45937.777946412039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45937.777946412039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45937.777946412039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45937.777946412039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45937.777946412039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45937.777946412039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45937.777946412039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45937.777946412039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45937.777946412039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45937.777946412039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45937.777946412039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45937.777946412039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45937.777946412039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45937.777946412039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45937.777946412039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45937.777946412039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45937.777946412039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45937.777946412039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45937.777946412039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45937.777946412039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45937.777946412039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45937.777946412039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45937.777946412039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45937.777946412039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45937.777946412039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45937.777946412039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45937.777946412039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45937.777946412039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45937.777946412039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45937.777946412039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45937.777946412039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45937.777946412039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45937.777946412039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45937.777946412039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45937.777946412039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45937.777946412039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45937.777946412039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45937.777946412039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45937.777946412039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45937.777946412039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45937.777946412039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45937.777946412039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45937.777946412039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45937.777946412039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45937.777946412039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45937.777946412039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45937.777946412039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45937.777946412039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45937.777946412039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45937.777946412039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45937.777946412039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45937.777946412039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45937.777946412039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45937.777946412039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45937.777946412039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45937.777946412039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45937.777946412039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45937.777946412039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45937.777946412039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45937.777946412039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45937.777946412039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45937.777946412039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45937.777946412039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45937.777946412039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45937.777946412039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45937.777946412039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45937.777946412039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45937.777946412039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45937.777946412039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45937.777946412039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45937.777946412039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45937.777946412039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45937.777946412039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45937.777946412039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45937.777946412039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45937.777946412039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45937.777946412039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45937.777946412039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45937.777946412039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45937.777946412039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45937.777946412039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45937.777946412039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45937.777946412039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45937.777946412039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45937.777946412039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45937.777946412039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45937.777946412039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45937.777946412039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45937.777946412039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45937.777946412039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45937.777946412039</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45937.777946412039</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45.945886226851144</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11.589069097222819</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45937.777946412039</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45937.777946412039</v>
      </c>
      <c r="H6" s="38"/>
      <c r="I6" s="37" t="str">
        <f>IFERROR(VLOOKUP(D6,DB!A:F,6,0),"")</f>
        <v/>
      </c>
      <c r="J6" s="37" t="str">
        <f>IFERROR(VLOOKUP(D6,DB!A:G,7,0),"")</f>
        <v/>
      </c>
      <c r="K6" s="37"/>
      <c r="L6" s="37" t="str">
        <f>IFERROR(VLOOKUP(D6,DB!A:I,9,0),"")</f>
        <v/>
      </c>
      <c r="M6" s="128"/>
    </row>
    <row r="7" spans="1:13" ht="15">
      <c r="A7" s="37"/>
      <c r="B7" s="37" t="str">
        <f>IFERROR(VLOOKUP(D7,DB!A:K,11,0),"")</f>
        <v>R5</v>
      </c>
      <c r="C7" s="37"/>
      <c r="D7" s="37" t="s">
        <v>38260</v>
      </c>
      <c r="E7" s="37"/>
      <c r="F7" s="38"/>
      <c r="G7" s="39">
        <f ca="1">IFERROR(NOW()-F7,"-")</f>
        <v>45937.777946412039</v>
      </c>
      <c r="H7" s="38"/>
      <c r="I7" s="37" t="str">
        <f>IFERROR(VLOOKUP(D7,DB!A:F,6,0),"")</f>
        <v>SCECO</v>
      </c>
      <c r="J7" s="37" t="str">
        <f>IFERROR(VLOOKUP(D7,DB!A:G,7,0),"")</f>
        <v>Haj Removal</v>
      </c>
      <c r="K7" s="37"/>
      <c r="L7" s="37" t="str">
        <f>IFERROR(VLOOKUP(D7,DB!A:I,9,0),"")</f>
        <v>Latis</v>
      </c>
      <c r="M7" s="128"/>
    </row>
    <row r="8" spans="1:13" ht="15">
      <c r="A8" s="37"/>
      <c r="B8" s="37" t="str">
        <f>IFERROR(VLOOKUP(D8,DB!A:K,11,0),"")</f>
        <v/>
      </c>
      <c r="C8" s="37"/>
      <c r="D8" s="37"/>
      <c r="E8" s="37"/>
      <c r="F8" s="38"/>
      <c r="G8" s="39">
        <f ca="1">IFERROR(NOW()-F8,"-")</f>
        <v>45937.777946412039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45937.777946412039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45937.777946412039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45937.777946412039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45937.777946412039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45937.777946412039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45937.777946412039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45937.777946412039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45937.777946412039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45937.777946412039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45937.777946412039</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45937.777946412039</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45937.777946412039</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45937.777946412039</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45937.777946412039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45937.777946412039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45937.777946412039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45937.777946412039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45937.777946412039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45937.777946412039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45937.777946412039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45937.777946412039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45937.777946412039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45937.777946412039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45937.777946412039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45937.777946412039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45937.777946412039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45937.777946412039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45937.777946412039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45937.777946412039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45937.777946412039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45937.777946412039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45937.777946412039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45937.777946412039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45937.777946412039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45937.777946412039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45937.777946412039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45937.777946412039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45937.777946412039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45937.777946412039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45937.777946412039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45937.777946412039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45937.777946412039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45937.777946412039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45937.777946412039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45937.777946412039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45937.777946412039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45937.777946412039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45937.777946412039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45937.777946412039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45937.777946412039</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45937.777946412039</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45937.777946412039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45937.777946412039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45937.777946412039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45937.777946412039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45937.777946412039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45937.777946412039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45937.777946412039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45937.777946412039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45937.777946412039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45937.777946412039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45937.777946412039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45937.777946412039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45937.777946412039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45937.777946412039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45937.777946412039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45937.777946412039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45937.777946412039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45937.777946412039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45937.777946412039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45937.777946412039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45937.777946412039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45937.777946412039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45937.777946412039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45937.777946412039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45937.777946412039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45937.777946412039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45937.777946412039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45937.777946412039</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45937.777946412039</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45937.777946412039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45937.777946412039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45937.777946412039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45937.777946412039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45937.777946412039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45937.777946412039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45937.777946412039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45937.777946412039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45937.777946412039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45937.777946412039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45937.777946412039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45937.777946412039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45937.777946412039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45937.777946412039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45937.777946412039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45937.777946412039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45937.777946412039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45937.777946412039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45937.777946412039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45937.777946412039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45937.777946412039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45937.777946412039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45937.777946412039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45937.777946412039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45937.777946412039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45937.777946412039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45937.777946412039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45937.777946412039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45937.777946412039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45937.777946412039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45937.777946412039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45937.777946412039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45937.777946412039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45937.777946412039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45937.777946412039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45937.777946412039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45937.777946412039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45937.777946412039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45937.777946412039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45937.777946412039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45937.777946412039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45937.777946412039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45937.777946412039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45937.777946412039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45937.777946412039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45937.777946412039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45937.777946412039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45937.777946412039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45937.777946412039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45937.777946412039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45937.777946412039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45937.777946412039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45937.777946412039</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45937.777946412039</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tabSelected="1"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11.005099189816974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45937.777946412039</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3.8969741898181383</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2.8357010416657431</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7.0932523150986526E-2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8.3617708332894836E-2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7.7078356480342336E-2</v>
      </c>
      <c r="H8" s="116">
        <v>45937.739988425928</v>
      </c>
      <c r="I8" s="112" t="str">
        <f>IFERROR(VLOOKUP(D8,DB!A:F,6,0),"")</f>
        <v>SCECO</v>
      </c>
      <c r="J8" s="112" t="str">
        <f>IFERROR(VLOOKUP(D8,DB!A:G,7,0),"")</f>
        <v>Dead</v>
      </c>
      <c r="K8" s="117" t="s">
        <v>39075</v>
      </c>
      <c r="L8" s="118" t="str">
        <f>IFERROR(VLOOKUP(D8,DB!A:I,9,0),"")</f>
        <v>Latis</v>
      </c>
    </row>
    <row r="9" spans="1:16383" ht="31.5" customHeight="1">
      <c r="A9" s="155" t="s">
        <v>39076</v>
      </c>
      <c r="B9" s="112" t="str">
        <f>IFERROR(VLOOKUP(D9,DB!A:K,11,0),"")</f>
        <v>R6</v>
      </c>
      <c r="C9" s="114">
        <v>1</v>
      </c>
      <c r="D9" s="112" t="s">
        <v>37906</v>
      </c>
      <c r="E9" s="115" t="s">
        <v>38964</v>
      </c>
      <c r="F9" s="116">
        <v>45937.751226851855</v>
      </c>
      <c r="G9" s="81">
        <f ca="1">IFERROR(NOW()-F9,"-")</f>
        <v>2.671956018457422E-2</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45937.777946412039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45937.777946412039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45937.777946412039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54"/>
      <c r="F13" s="116"/>
      <c r="G13" s="81">
        <f ca="1">IFERROR(NOW()-F13,"-")</f>
        <v>45937.777946412039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45937.777946412039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45937.777946412039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45937.777946412039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45937.777946412039</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45937.777946412039</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45937.777946412039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45937.777946412039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45937.777946412039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45937.777946412039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45937.777946412039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45937.777946412039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45937.777946412039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45937.777946412039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45937.777946412039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45937.777946412039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45937.777946412039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45937.777946412039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45937.777946412039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45937.777946412039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45937.777946412039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45937.777946412039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45937.777946412039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45937.777946412039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45937.777946412039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45937.777946412039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45937.777946412039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45937.777946412039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45937.777946412039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45937.777946412039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45937.777946412039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45937.777946412039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45937.777946412039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45937.777946412039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45937.777946412039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45937.777946412039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45937.777946412039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45937.777946412039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45937.777946412039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45937.777946412039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45937.777946412039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45937.777946412039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45937.777946412039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45937.777946412039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45937.777946412039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45937.777946412039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45937.777946412039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45937.777946412039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45937.777946412039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45937.777946412039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45937.777946412039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45937.777946412039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45937.777946412039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45937.777946412039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45937.777946412039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45937.777946412039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45937.777946412039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45937.777946412039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45937.777946412039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45937.777946412039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45937.777946412039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45937.777946412039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45937.777946412039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45937.777946412039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45937.777946412039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45937.777946412039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45937.777946412039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45937.777946412039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45937.777946412039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45937.777946412039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45937.777946412039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45937.777946412039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45937.777946412039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45937.777946412039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45937.777946412039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45937.777946412039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45937.777946412039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45937.777946412039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45937.777946412039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45937.777946412039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45937.777946412039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45937.777946412039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45937.777946412039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45937.777946412039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45937.777946412039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45937.777946412039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45937.777946412039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45937.777946412039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45937.777946412039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45937.777946412039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45937.777946412039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45937.777946412039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45937.777946412039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45937.777946412039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45937.777946412039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45937.777946412039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45937.777946412039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45937.777946412039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45937.777946412039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45937.777946412039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45937.777946412039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45937.777946412039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45937.777946412039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45937.777946412039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45937.777946412039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45937.777946412039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45937.777946412039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45937.777946412039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45937.777946412039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45937.777946412039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45937.777946412039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45937.777946412039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45937.777946412039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45937.777946412039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45937.777946412039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45937.777946412039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45937.777946412039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45937.777946412039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45937.777946412039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45937.777946412039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45937.777946412039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45937.777946412039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45937.777946412039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45937.777946412039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45937.777946412039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45937.777946412039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45937.777946412039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45937.777946412039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45937.777946412039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45937.777946412039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45937.777946412039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45937.777946412039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45937.777946412039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45937.777946412039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45937.777946412039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45937.777946412039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45937.777946412039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45937.777946412039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45937.777946412039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45937.777946412039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45937.777946412039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45937.777946412039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45937.777946412039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45937.777946412039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45937.777946412039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45937.777946412039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45937.777946412039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45937.777946412039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45937.777946412039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45937.777946412039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45937.777946412039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45937.777946412039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45937.777946412039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45937.777946412039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45937.777946412039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45937.777946412039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45937.777946412039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45937.777946412039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45937.777946412039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45937.777946412039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45937.777946412039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45937.777946412039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45937.777946412039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45937.777946412039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45937.777946412039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45937.777946412039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45937.777946412039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45937.777946412039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45937.777946412039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45937.777946412039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45937.777946412039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45937.777946412039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45937.777946412039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45937.777946412039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45937.777946412039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45937.777946412039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45937.777946412039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45937.777946412039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45937.777946412039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45937.777946412039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45937.777946412039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45937.777946412039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45937.777946412039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45937.777946412039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45937.777946412039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45937.777946412039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45937.777946412039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45937.777946412039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45937.777946412039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45937.777946412039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45937.777946412039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45937.777946412039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45937.777946412039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45937.777946412039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45937.777946412039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45937.777946412039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45937.777946412039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45937.777946412039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45937.777946412039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45937.777946412039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45937.777946412039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45937.777946412039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45937.777946412039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45937.777946412039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45937.777946412039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45937.777946412039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45937.777946412039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45937.777946412039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45937.777946412039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45937.777946412039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45937.777946412039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45937.777946412039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45937.777946412039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45937.777946412039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45937.777946412039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45937.777946412039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45937.777946412039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45937.777946412039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45937.777946412039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45937.777946412039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45937.777946412039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45937.777946412039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45937.777946412039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45937.777946412039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45937.777946412039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45937.777946412039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45937.777946412039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45937.777946412039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45937.777946412039</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12 E14: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2025-10-07T15:40:49Z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