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74" documentId="13_ncr:1_{F6CB121F-512D-4AA6-A0C1-0FB36C537598}" xr6:coauthVersionLast="47" xr6:coauthVersionMax="47" xr10:uidLastSave="{EB189B9D-AF04-43B3-AE51-F51BBDDB6795}"/>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<sst xmlns="http://schemas.openxmlformats.org/spreadsheetml/2006/main" count="178604" uniqueCount="39086">
  <si>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</si>
  <si>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</si>
  <si>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</si>
  <si>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</si>
  <si>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</si>
  <si>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</si>
  <si>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</si>
  <si>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</si>
  <si>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</si>
  <si>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</si>
  <si>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</si>
  <si>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</si>
  <si>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</si>
  <si>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</si>
  <si>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</si>
  <si>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</si>
  <si>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</si>
  <si>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</si>
  <si>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</si>
  <si>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</si>
  <si>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</si>
  <si>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</si>
  <si>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</si>
  <si>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</si>
  <si>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</si>
  <si>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</si>
  <si>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</si>
  <si>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</si>
  <si>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</si>
  <si>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</si>
  <si>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</si>
  <si>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</si>
  <si>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</si>
  <si>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</si>
  <si>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</si>
  <si>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</si>
  <si>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</si>
  <si>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</si>
  <si>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</si>
  <si>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</si>
  <si>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</si>
  <si>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</si>
  <si>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</si>
  <si>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</si>
  <si>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</si>
  <si>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</si>
  <si>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</si>
  <si>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</si>
  <si>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</si>
  <si>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</si>
  <si>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</si>
  <si>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</si>
  <si>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</si>
  <si>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</si>
  <si>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</si>
  <si>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</si>
  <si>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</si>
  <si>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</si>
  <si>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</si>
  <si>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</si>
  <si>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</si>
  <si>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</si>
  <si>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</si>
  <si>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</si>
  <si>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</si>
  <si>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</si>
  <si>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</si>
  <si>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</si>
  <si>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</si>
  <si>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</si>
  <si>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</si>
  <si>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</si>
  <si>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</si>
  <si>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</si>
  <si>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</si>
  <si>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</si>
  <si>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</si>
  <si>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</si>
  <si>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</si>
  <si>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</si>
  <si>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</si>
  <si>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</si>
  <si>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</si>
  <si>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</si>
  <si>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</si>
  <si>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</si>
  <si>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</si>
  <si>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</si>
  <si>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</si>
  <si>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</si>
  <si>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</si>
  <si>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</si>
  <si>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</si>
  <si>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</si>
  <si>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</si>
  <si>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</si>
  <si>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</si>
  <si>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</si>
  <si>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</si>
  <si>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</si>
  <si>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</si>
  <si>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</si>
  <si>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</si>
  <si>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</si>
  <si>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</si>
  <si>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</si>
  <si>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</si>
  <si>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</si>
  <si>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</si>
  <si>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</si>
  <si>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</si>
  <si>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</si>
  <si>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</si>
  <si>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</si>
  <si>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</si>
  <si>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</si>
  <si>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</si>
  <si>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</si>
  <si>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</si>
  <si>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</si>
  <si>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</si>
  <si>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</si>
  <si>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</si>
  <si>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</si>
  <si>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</si>
  <si>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</si>
  <si>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</si>
  <si>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</si>
  <si>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</si>
  <si>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</si>
  <si>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</si>
  <si>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</si>
  <si>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</si>
  <si>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</si>
  <si>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</si>
  <si>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</si>
  <si>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</si>
  <si>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</si>
  <si>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</si>
  <si>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</si>
  <si>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</si>
  <si>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</si>
  <si>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</si>
  <si>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</si>
  <si>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</si>
  <si>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</si>
  <si>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</si>
  <si>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</si>
  <si>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</si>
  <si>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</si>
  <si>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</si>
  <si>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</si>
  <si>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</si>
  <si>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</si>
  <si>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</si>
  <si>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</si>
  <si>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</si>
  <si>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</si>
  <si>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</si>
  <si>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</si>
  <si>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</si>
  <si>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</si>
  <si>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</si>
  <si>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</si>
  <si>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</si>
  <si>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</si>
  <si>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</si>
  <si>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</si>
  <si>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</si>
  <si>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</si>
  <si>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</si>
  <si>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</si>
  <si>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</si>
  <si>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</si>
  <si>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</si>
  <si>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</si>
  <si>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</si>
  <si>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</si>
  <si>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</si>
  <si>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</si>
  <si>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</si>
  <si>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</si>
  <si>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</si>
  <si>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</si>
  <si>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</si>
  <si>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</si>
  <si>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</si>
  <si>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</si>
  <si>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</si>
  <si>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</si>
  <si>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</si>
  <si>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</si>
  <si>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</si>
  <si>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</si>
  <si>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</si>
  <si>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</si>
  <si>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</si>
  <si>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</si>
  <si>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</si>
  <si>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</si>
  <si>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</si>
  <si>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</si>
  <si>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</si>
  <si>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</si>
  <si>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</si>
  <si>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</si>
  <si>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</si>
  <si>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</si>
  <si>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</si>
  <si>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</si>
  <si>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</si>
  <si>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</si>
  <si>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</si>
  <si>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</si>
  <si>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</si>
  <si>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</si>
  <si>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</si>
  <si>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</si>
  <si>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</si>
  <si>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</si>
  <si>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</si>
  <si>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</si>
  <si>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</si>
  <si>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</si>
  <si>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</si>
  <si>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</si>
  <si>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</si>
  <si>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</si>
  <si>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</si>
  <si>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</si>
  <si>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</si>
  <si>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</si>
  <si>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</si>
  <si>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</si>
  <si>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</si>
  <si>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</si>
  <si>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</si>
  <si>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</si>
  <si>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</si>
  <si>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</si>
  <si>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</si>
  <si>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</si>
  <si>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</si>
  <si>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</si>
  <si>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</si>
  <si>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</si>
  <si>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</si>
  <si>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</si>
  <si>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</si>
  <si>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</si>
  <si>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</si>
  <si>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</si>
  <si>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</si>
  <si>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</si>
  <si>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</si>
  <si>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</si>
  <si>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</si>
  <si>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</si>
  <si>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</si>
  <si>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</si>
  <si>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</si>
  <si>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</si>
  <si>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</si>
  <si>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</si>
  <si>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</si>
  <si>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</si>
  <si>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</si>
  <si>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</si>
  <si>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</si>
  <si>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</si>
  <si>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</si>
  <si>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</si>
  <si>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</si>
  <si>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</si>
  <si>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</si>
  <si>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</si>
  <si>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</si>
  <si>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</si>
  <si>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</si>
  <si>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</si>
  <si>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</si>
  <si>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</si>
  <si>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</si>
  <si>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</si>
  <si>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</si>
  <si>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</si>
  <si>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</si>
  <si>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</si>
  <si>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</si>
  <si>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</si>
  <si>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</si>
  <si>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</si>
  <si>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</si>
  <si>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</si>
  <si>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</si>
  <si>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</si>
  <si>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</si>
  <si>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</si>
  <si>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</si>
  <si>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</si>
  <si>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</si>
  <si>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</si>
  <si>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</si>
  <si>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</si>
  <si>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</si>
  <si>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</si>
  <si>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</si>
  <si>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</si>
  <si>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</si>
  <si>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</si>
  <si>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</si>
  <si>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</si>
  <si>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</si>
  <si>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</si>
  <si>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</si>
  <si>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</si>
  <si>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</si>
  <si>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</si>
  <si>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</si>
  <si>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</si>
  <si>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</si>
  <si>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</si>
  <si>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</si>
  <si>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</si>
  <si>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</si>
  <si>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</si>
  <si>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</si>
  <si>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</si>
  <si>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</si>
  <si>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</si>
  <si>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</si>
  <si>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</si>
  <si>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</si>
  <si>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</si>
  <si>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</si>
  <si>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</si>
  <si>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</si>
  <si>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</si>
  <si>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</si>
  <si>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</si>
  <si>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</si>
  <si>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</si>
  <si>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</si>
  <si>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</si>
  <si>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</si>
  <si>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</si>
  <si>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</si>
  <si>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</si>
  <si>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</si>
  <si>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</si>
  <si>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</si>
  <si>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</si>
  <si>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</si>
  <si>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</si>
  <si>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</si>
  <si>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</si>
  <si>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</si>
  <si>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</si>
  <si>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</si>
  <si>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</si>
  <si>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</si>
  <si>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</si>
  <si>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</si>
  <si>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</si>
  <si>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</si>
  <si>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</si>
  <si>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</si>
  <si>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</si>
  <si>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</si>
  <si>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</si>
  <si>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</si>
  <si>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</si>
  <si>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</si>
  <si>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</si>
  <si>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</si>
  <si>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</si>
  <si>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</si>
  <si>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</si>
  <si>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</si>
  <si>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</si>
  <si>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</si>
  <si>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</si>
  <si>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</si>
  <si>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</si>
  <si>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</si>
  <si>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</si>
  <si>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</si>
  <si>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</si>
  <si>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</si>
  <si>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</si>
  <si>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</si>
  <si>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</si>
  <si>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</si>
  <si>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</si>
  <si>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</si>
  <si>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</si>
  <si>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</si>
  <si>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</si>
  <si>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</si>
  <si>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</si>
  <si>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</si>
  <si>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</si>
  <si>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</si>
  <si>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</si>
  <si>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</si>
  <si>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</si>
  <si>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</si>
  <si>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</si>
  <si>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</si>
  <si>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</si>
  <si>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</si>
  <si>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</si>
  <si>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</si>
  <si>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</si>
  <si>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</si>
  <si>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</si>
  <si>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</si>
  <si>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</si>
  <si>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</si>
  <si>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</si>
  <si>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</si>
  <si>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</si>
  <si>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</si>
  <si>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</si>
  <si>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</si>
  <si>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</si>
  <si>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</si>
  <si>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</si>
  <si>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</si>
  <si>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</si>
  <si>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</si>
  <si>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</si>
  <si>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</si>
  <si>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</si>
  <si>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</si>
  <si>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</si>
  <si>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</si>
  <si>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</si>
  <si>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</si>
  <si>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</si>
  <si>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</si>
  <si>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</si>
  <si>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</si>
  <si>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</si>
  <si>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</si>
  <si>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</si>
  <si>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</si>
  <si>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</si>
  <si>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</si>
  <si>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</si>
  <si>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</si>
  <si>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</si>
  <si>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</si>
  <si>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</si>
  <si>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</si>
  <si>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</si>
  <si>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</si>
  <si>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</si>
  <si>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</si>
  <si>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</si>
  <si>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</si>
  <si>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</si>
  <si>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</si>
  <si>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</si>
  <si>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</si>
  <si>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</si>
  <si>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</si>
  <si>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</si>
  <si>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</si>
  <si>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</si>
  <si>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</si>
  <si>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</si>
  <si>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</si>
  <si>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</si>
  <si>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</si>
  <si>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</si>
  <si>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</si>
  <si>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</si>
  <si>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</si>
  <si>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</si>
  <si>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</si>
  <si>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</si>
  <si>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</si>
  <si>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</si>
  <si>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</si>
  <si>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</si>
  <si>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</si>
  <si>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</si>
  <si>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</si>
  <si>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</si>
  <si>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</si>
  <si>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</si>
  <si>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</si>
  <si>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</si>
  <si>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</si>
  <si>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</si>
  <si>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</si>
  <si>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</si>
  <si>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</si>
  <si>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</si>
  <si>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</si>
  <si>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</si>
  <si>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</si>
  <si>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</si>
  <si>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</si>
  <si>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</si>
  <si>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</si>
  <si>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</si>
  <si>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</si>
  <si>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</si>
  <si>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</si>
  <si>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</si>
  <si>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</si>
  <si>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</si>
  <si>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</si>
  <si>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</si>
  <si>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</si>
  <si>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</si>
  <si>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</si>
  <si>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</si>
  <si>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</si>
  <si>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</si>
  <si>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</si>
  <si>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</si>
  <si>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</si>
  <si>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</si>
  <si>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</si>
  <si>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</si>
  <si>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</si>
  <si>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</si>
  <si>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</si>
  <si>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</si>
  <si>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</si>
  <si>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</si>
  <si>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</si>
  <si>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</si>
  <si>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</si>
  <si>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</si>
  <si>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</si>
  <si>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</si>
  <si>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</si>
  <si>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</si>
  <si>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</si>
  <si>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</si>
  <si>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</si>
  <si>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</si>
  <si>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</si>
  <si>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</si>
  <si>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</si>
  <si>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</si>
  <si>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</si>
  <si>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</si>
  <si>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</si>
  <si>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</si>
  <si>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</si>
  <si>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</si>
  <si>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</si>
  <si>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</si>
  <si>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</si>
  <si>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</si>
  <si>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</si>
  <si>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</si>
  <si>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</si>
  <si>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</si>
  <si>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</si>
  <si>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</si>
  <si>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</si>
  <si>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</si>
  <si>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</si>
  <si>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</si>
  <si>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</si>
  <si>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</si>
  <si>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</si>
  <si>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</si>
  <si>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</si>
  <si>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</si>
  <si>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</si>
  <si>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</si>
  <si>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</si>
  <si>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</si>
  <si>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</si>
  <si>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</si>
  <si>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</si>
  <si>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</si>
  <si>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</si>
  <si>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</si>
  <si>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</si>
  <si>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</si>
  <si>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</si>
  <si>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</si>
  <si>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</si>
  <si>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</si>
  <si>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</si>
  <si>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</si>
  <si>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</si>
  <si>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</si>
  <si>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</si>
  <si>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</si>
  <si>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</si>
  <si>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</si>
  <si>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</si>
  <si>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</si>
  <si>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</si>
  <si>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</si>
  <si>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</si>
  <si>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</si>
  <si>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</si>
  <si>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</si>
  <si>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</si>
  <si>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</si>
  <si>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</si>
  <si>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</si>
  <si>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</si>
  <si>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</si>
  <si>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</si>
  <si>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</si>
  <si>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</si>
  <si>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</si>
  <si>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</si>
  <si>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</si>
  <si>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</si>
  <si>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</si>
  <si>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</si>
  <si>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</si>
  <si>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</si>
  <si>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</si>
  <si>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</si>
  <si>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</si>
  <si>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</si>
  <si>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</si>
  <si>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</si>
  <si>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</si>
  <si>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</si>
  <si>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</si>
  <si>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</si>
  <si>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</si>
  <si>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</si>
  <si>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</si>
  <si>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</si>
  <si>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</si>
  <si>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</si>
  <si>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</si>
  <si>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</si>
  <si>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</si>
  <si>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</si>
  <si>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</si>
  <si>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</si>
  <si>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</si>
  <si>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</si>
  <si>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</si>
  <si>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</si>
  <si>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</si>
  <si>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</si>
  <si>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</si>
  <si>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</si>
  <si>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</si>
  <si>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</si>
  <si>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</si>
  <si>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</si>
  <si>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</si>
  <si>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</si>
  <si>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</si>
  <si>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</si>
  <si>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</si>
  <si>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</si>
  <si>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</si>
  <si>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</si>
  <si>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</si>
  <si>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</si>
  <si>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</si>
  <si>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</si>
  <si>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</si>
  <si>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</si>
  <si>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</si>
  <si>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</si>
  <si>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</si>
  <si>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</si>
  <si>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</si>
  <si>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</si>
  <si>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</si>
  <si>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</si>
  <si>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</si>
  <si>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</si>
  <si>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</si>
  <si>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</si>
  <si>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</si>
  <si>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</si>
  <si>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</si>
  <si>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</si>
  <si>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</si>
  <si>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</si>
  <si>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</si>
  <si>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</si>
  <si>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</si>
  <si>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</si>
  <si>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</si>
  <si>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</si>
  <si>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</si>
  <si>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</si>
  <si>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</si>
  <si>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</si>
  <si>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</si>
  <si>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</si>
  <si>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</si>
  <si>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</si>
  <si>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</si>
  <si>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</si>
  <si>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</si>
  <si>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</si>
  <si>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</si>
  <si>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</si>
  <si>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</si>
  <si>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</si>
  <si>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</si>
  <si>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</si>
  <si>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</si>
  <si>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</si>
  <si>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</si>
  <si>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</si>
  <si>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</si>
  <si>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</si>
  <si>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</si>
  <si>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</si>
  <si>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</si>
  <si>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</si>
  <si>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</si>
  <si>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</si>
  <si>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</si>
  <si>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</si>
  <si>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</si>
  <si>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</si>
  <si>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</si>
  <si>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</si>
  <si>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</si>
  <si>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</si>
  <si>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</si>
  <si>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</si>
  <si>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</si>
  <si>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</si>
  <si>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</si>
  <si>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</si>
  <si>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</si>
  <si>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</si>
  <si>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</si>
  <si>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</si>
  <si>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</si>
  <si>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</si>
  <si>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</si>
  <si>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</si>
  <si>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</si>
  <si>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</si>
  <si>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</si>
  <si>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</si>
  <si>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</si>
  <si>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</si>
  <si>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</si>
  <si>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</si>
  <si>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</si>
  <si>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</si>
  <si>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</si>
  <si>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</si>
  <si>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</si>
  <si>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</si>
  <si>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</si>
  <si>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</si>
  <si>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</si>
  <si>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</si>
  <si>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</si>
  <si>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</si>
  <si>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</si>
  <si>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</si>
  <si>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</si>
  <si>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</si>
  <si>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</si>
  <si>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</si>
  <si>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</si>
  <si>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</si>
  <si>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</si>
  <si>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</si>
  <si>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</si>
  <si>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</si>
  <si>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</si>
  <si>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</si>
  <si>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</si>
  <si>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</si>
  <si>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</si>
  <si>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</si>
  <si>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</si>
  <si>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</si>
  <si>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</si>
  <si>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</si>
  <si>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</si>
  <si>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</si>
  <si>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</si>
  <si>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</si>
  <si>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</si>
  <si>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</si>
  <si>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</si>
  <si>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</si>
  <si>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</si>
  <si>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</si>
  <si>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</si>
  <si>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</si>
  <si>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</si>
  <si>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</si>
  <si>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</si>
  <si>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</si>
  <si>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</si>
  <si>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</si>
  <si>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</si>
  <si>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</si>
  <si>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</si>
  <si>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</si>
  <si>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</si>
  <si>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</si>
  <si>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</si>
  <si>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</si>
  <si>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</si>
  <si>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</si>
  <si>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</si>
  <si>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</si>
  <si>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</si>
  <si>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</si>
  <si>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</si>
  <si>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</si>
  <si>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</si>
  <si>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</si>
  <si>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</si>
  <si>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</si>
  <si>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</si>
  <si>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</si>
  <si>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</si>
  <si>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</si>
  <si>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</si>
  <si>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</si>
  <si>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</si>
  <si>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</si>
  <si>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</si>
  <si>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</si>
  <si>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</si>
  <si>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</si>
  <si>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</si>
  <si>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</si>
  <si>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</si>
  <si>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</si>
  <si>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</si>
  <si>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</si>
  <si>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</si>
  <si>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</si>
  <si>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</si>
  <si>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</si>
  <si>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</si>
  <si>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</si>
  <si>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</si>
  <si>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</si>
  <si>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</si>
  <si>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</si>
  <si>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</si>
  <si>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</si>
  <si>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</si>
  <si>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</si>
  <si>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</si>
  <si>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</si>
  <si>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</si>
  <si>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</si>
  <si>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</si>
  <si>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</si>
  <si>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</si>
  <si>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</si>
  <si>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</si>
  <si>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</si>
  <si>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</si>
  <si>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</si>
  <si>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</si>
  <si>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</si>
  <si>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</si>
  <si>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</si>
  <si>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</si>
  <si>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</si>
  <si>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</si>
  <si>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</si>
  <si>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</si>
  <si>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</si>
  <si>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</si>
  <si>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</si>
  <si>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</si>
  <si>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</si>
  <si>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</si>
  <si>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</si>
  <si>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</si>
  <si>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</si>
  <si>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</si>
  <si>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</si>
  <si>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</si>
  <si>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</si>
  <si>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</si>
  <si>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</si>
  <si>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</si>
  <si>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</si>
  <si>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</si>
  <si>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</si>
  <si>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</si>
  <si>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</si>
  <si>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</si>
  <si>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</si>
  <si>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</si>
  <si>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</si>
  <si>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</si>
  <si>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</si>
  <si>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</si>
  <si>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</si>
  <si>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</si>
  <si>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</si>
  <si>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</si>
  <si>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</si>
  <si>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</si>
  <si>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</si>
  <si>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</si>
  <si>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</si>
  <si>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</si>
  <si>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</si>
  <si>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</si>
  <si>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</si>
  <si>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</si>
  <si>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</si>
  <si>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</si>
  <si>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</si>
  <si>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</si>
  <si>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</si>
  <si>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</si>
  <si>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</si>
  <si>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</si>
  <si>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</si>
  <si>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</si>
  <si>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</si>
  <si>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</si>
  <si>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</si>
  <si>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</si>
  <si>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</si>
  <si>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</si>
  <si>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</si>
  <si>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</si>
  <si>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</si>
  <si>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</si>
  <si>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</si>
  <si>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</si>
  <si>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</si>
  <si>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</si>
  <si>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</si>
  <si>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</si>
  <si>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</si>
  <si>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</si>
  <si>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</si>
  <si>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</si>
  <si>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</si>
  <si>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</si>
  <si>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</si>
  <si>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</si>
  <si>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</si>
  <si>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</si>
  <si>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</si>
  <si>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</si>
  <si>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</si>
  <si>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</si>
  <si>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</si>
  <si>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</si>
  <si>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</si>
  <si>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</si>
  <si>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</si>
  <si>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</si>
  <si>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</si>
  <si>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</si>
  <si>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</si>
  <si>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</si>
  <si>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</si>
  <si>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</si>
  <si>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</si>
  <si>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</si>
  <si>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</si>
  <si>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</si>
  <si>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</si>
  <si>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</si>
  <si>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</si>
  <si>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</si>
  <si>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</si>
  <si>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</si>
  <si>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</si>
  <si>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</si>
  <si>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</si>
  <si>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</si>
  <si>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</si>
  <si>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</si>
  <si>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</si>
  <si>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</si>
  <si>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</si>
  <si>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</si>
  <si>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</si>
  <si>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</si>
  <si>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</si>
  <si>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</si>
  <si>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</si>
  <si>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</si>
  <si>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</si>
  <si>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</si>
  <si>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</si>
  <si>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</si>
  <si>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</si>
  <si>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</si>
  <si>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</si>
  <si>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</si>
  <si>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</si>
  <si>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</si>
  <si>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</si>
  <si>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</si>
  <si>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</si>
  <si>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</si>
  <si>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</si>
  <si>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</si>
  <si>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</si>
  <si>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</si>
  <si>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</si>
  <si>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</si>
  <si>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</si>
  <si>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</si>
  <si>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</si>
  <si>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</si>
  <si>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</si>
  <si>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</si>
  <si>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</si>
  <si>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</si>
  <si>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</si>
  <si>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</si>
  <si>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</si>
  <si>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</si>
  <si>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</si>
  <si>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</si>
  <si>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</si>
  <si>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</si>
  <si>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</si>
  <si>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</si>
  <si>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</si>
  <si>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</si>
  <si>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</si>
  <si>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</si>
  <si>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</si>
  <si>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</si>
  <si>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</si>
  <si>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</si>
  <si>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</si>
  <si>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</si>
  <si>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</si>
  <si>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</si>
  <si>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</si>
  <si>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</si>
  <si>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</si>
  <si>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</si>
  <si>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</si>
  <si>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</si>
  <si>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</si>
  <si>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</si>
  <si>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</si>
  <si>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</si>
  <si>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</si>
  <si>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</si>
  <si>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</si>
  <si>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</si>
  <si>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</si>
  <si>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</si>
  <si>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</si>
  <si>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</si>
  <si>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</si>
  <si>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</si>
  <si>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</si>
  <si>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</si>
  <si>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</si>
  <si>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</si>
  <si>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</si>
  <si>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</si>
  <si>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</si>
  <si>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</si>
  <si>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</si>
  <si>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</si>
  <si>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</si>
  <si>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</si>
  <si>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</si>
  <si>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</si>
  <si>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</si>
  <si>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</si>
  <si>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</si>
  <si>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</si>
  <si>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</si>
  <si>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</si>
  <si>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</si>
  <si>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</si>
  <si>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</si>
  <si>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</si>
  <si>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</si>
  <si>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</si>
  <si>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</si>
  <si>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</si>
  <si>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</si>
  <si>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</si>
  <si>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</si>
  <si>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</si>
  <si>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</si>
  <si>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</si>
  <si>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</si>
  <si>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</si>
  <si>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</si>
  <si>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</si>
  <si>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</si>
  <si>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</si>
  <si>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</si>
  <si>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</si>
  <si>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</si>
  <si>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</si>
  <si>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</si>
  <si>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</si>
  <si>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</si>
  <si>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</si>
  <si>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</si>
  <si>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</si>
  <si>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</si>
  <si>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</si>
  <si>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</si>
  <si>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</si>
  <si>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</si>
  <si>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</si>
  <si>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</si>
  <si>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</si>
  <si>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</si>
  <si>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</si>
  <si>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</si>
  <si>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</si>
  <si>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</si>
  <si>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</si>
  <si>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</si>
  <si>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</si>
  <si>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</si>
  <si>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</si>
  <si>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</si>
  <si>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</si>
  <si>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</si>
  <si>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</si>
  <si>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</si>
  <si>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</si>
  <si>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</si>
  <si>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</si>
  <si>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</si>
  <si>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</si>
  <si>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</si>
  <si>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</si>
  <si>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</si>
  <si>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</si>
  <si>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</si>
  <si>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</si>
  <si>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</si>
  <si>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</si>
  <si>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</si>
  <si>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</si>
  <si>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</si>
  <si>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</si>
  <si>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</si>
  <si>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</si>
  <si>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</si>
  <si>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</si>
  <si>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</si>
  <si>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</si>
  <si>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</si>
  <si>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</si>
  <si>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</si>
  <si>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</si>
  <si>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</si>
  <si>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</si>
  <si>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</si>
  <si>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</si>
  <si>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</si>
  <si>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</si>
  <si>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</si>
  <si>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</si>
  <si>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</si>
  <si>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</si>
  <si>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</si>
  <si>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</si>
  <si>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</si>
  <si>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</si>
  <si>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</si>
  <si>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</si>
  <si>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</si>
  <si>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</si>
  <si>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</si>
  <si>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</si>
  <si>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</si>
  <si>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</si>
  <si>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</si>
  <si>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</si>
  <si>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</si>
  <si>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</si>
  <si>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</si>
  <si>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</si>
  <si>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</si>
  <si>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</si>
  <si>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</si>
  <si>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</si>
  <si>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</si>
  <si>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</si>
  <si>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</si>
  <si>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</si>
  <si>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</si>
  <si>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</si>
  <si>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</si>
  <si>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</si>
  <si>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</si>
  <si>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</si>
  <si>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</si>
  <si>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</si>
  <si>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</si>
  <si>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</si>
  <si>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</si>
  <si>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</si>
  <si>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</si>
  <si>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</si>
  <si>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</si>
  <si>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</si>
  <si>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</si>
  <si>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</si>
  <si>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</si>
  <si>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</si>
  <si>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</si>
  <si>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</si>
  <si>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</si>
  <si>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</si>
  <si>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</si>
  <si>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</si>
  <si>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</si>
  <si>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</si>
  <si>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</si>
  <si>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</si>
  <si>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</si>
  <si>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</si>
  <si>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</si>
  <si>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</si>
  <si>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</si>
  <si>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</si>
  <si>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</si>
  <si>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</si>
  <si>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</si>
  <si>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</si>
  <si>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</si>
  <si>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</si>
  <si>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</si>
  <si>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</si>
  <si>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</si>
  <si>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</si>
  <si>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</si>
  <si>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</si>
  <si>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</si>
  <si>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</si>
  <si>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</si>
  <si>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</si>
  <si>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</si>
  <si>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</si>
  <si>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</si>
  <si>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</si>
  <si>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</si>
  <si>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</si>
  <si>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</si>
  <si>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</si>
  <si>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</si>
  <si>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</si>
  <si>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</si>
  <si>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</si>
  <si>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</si>
  <si>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</si>
  <si>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</si>
  <si>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</si>
  <si>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</si>
  <si>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</si>
  <si>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</si>
  <si>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</si>
  <si>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</si>
  <si>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</si>
  <si>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</si>
  <si>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</si>
  <si>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</si>
  <si>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</si>
  <si>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</si>
  <si>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</si>
  <si>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</si>
  <si>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</si>
  <si>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</si>
  <si>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</si>
  <si>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</si>
  <si>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</si>
  <si>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</si>
  <si>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</si>
  <si>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</si>
  <si>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</si>
  <si>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</si>
  <si>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</si>
  <si>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</si>
  <si>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</si>
  <si>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</si>
  <si>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</si>
  <si>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</si>
  <si>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</si>
  <si>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</si>
  <si>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</si>
  <si>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</si>
  <si>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</si>
  <si>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</si>
  <si>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</si>
  <si>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</si>
  <si>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</si>
  <si>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</si>
  <si>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</si>
  <si>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</si>
  <si>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</si>
  <si>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</si>
  <si>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</si>
  <si>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</si>
  <si>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</si>
  <si>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</si>
  <si>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</si>
  <si>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</si>
  <si>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</si>
  <si>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</si>
  <si>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</si>
  <si>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</si>
  <si>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</si>
  <si>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</si>
  <si>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</si>
  <si>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</si>
  <si>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</si>
  <si>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</si>
  <si>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</si>
  <si>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</si>
  <si>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</si>
  <si>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</si>
  <si>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</si>
  <si>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</si>
  <si>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</si>
  <si>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</si>
  <si>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</si>
  <si>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</si>
  <si>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</si>
  <si>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</si>
  <si>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</si>
  <si>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</si>
  <si>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</si>
  <si>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</si>
  <si>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</si>
  <si>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</si>
  <si>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</si>
  <si>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</si>
  <si>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</si>
  <si>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</si>
  <si>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</si>
  <si>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</si>
  <si>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</si>
  <si>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</si>
  <si>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</si>
  <si>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</si>
  <si>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</si>
  <si>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</si>
  <si>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</si>
  <si>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</si>
  <si>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</si>
  <si>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</si>
  <si>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</si>
  <si>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</si>
  <si>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</si>
  <si>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</si>
  <si>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</si>
  <si>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</si>
  <si>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</si>
  <si>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</si>
  <si>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</si>
  <si>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</si>
  <si>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</si>
  <si>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</si>
  <si>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</si>
  <si>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</si>
  <si>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</si>
  <si>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</si>
  <si>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</si>
  <si>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</si>
  <si>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</si>
  <si>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</si>
  <si>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</si>
  <si>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</si>
  <si>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</si>
  <si>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</si>
  <si>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</si>
  <si>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</si>
  <si>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</si>
  <si>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</si>
  <si>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</si>
  <si>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</si>
  <si>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</si>
  <si>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</si>
  <si>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</si>
  <si>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</si>
  <si>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</si>
  <si>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</si>
  <si>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</si>
  <si>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</si>
  <si>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</si>
  <si>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</si>
  <si>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</si>
  <si>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</si>
  <si>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</si>
  <si>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</si>
  <si>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</si>
  <si>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</si>
  <si>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</si>
  <si>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</si>
  <si>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</si>
  <si>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</si>
  <si>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</si>
  <si>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</si>
  <si>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</si>
  <si>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</si>
  <si>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</si>
  <si>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</si>
  <si>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</si>
  <si>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</si>
  <si>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</si>
  <si>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</si>
  <si>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</si>
  <si>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</si>
  <si>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</si>
  <si>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</si>
  <si>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</si>
  <si>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</si>
  <si>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</si>
  <si>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</si>
  <si>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</si>
  <si>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</si>
  <si>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</si>
  <si>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</si>
  <si>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</si>
  <si>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</si>
  <si>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</si>
  <si>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</si>
  <si>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</si>
  <si>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</si>
  <si>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</si>
  <si>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</si>
  <si>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</si>
  <si>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</si>
  <si>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</si>
  <si>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</si>
  <si>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</si>
  <si>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</si>
  <si>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</si>
  <si>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</si>
  <si>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</si>
  <si>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</si>
  <si>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</si>
  <si>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</si>
  <si>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</si>
  <si>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</si>
  <si>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</si>
  <si>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</si>
  <si>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</si>
  <si>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</si>
  <si>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</si>
  <si>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</si>
  <si>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</si>
  <si>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</si>
  <si>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</si>
  <si>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</si>
  <si>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</si>
  <si>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</si>
  <si>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</si>
  <si>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</si>
  <si>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</si>
  <si>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</si>
  <si>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</si>
  <si>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</si>
  <si>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</si>
  <si>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</si>
  <si>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</si>
  <si>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</si>
  <si>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</si>
  <si>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</si>
  <si>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</si>
  <si>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</si>
  <si>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</si>
  <si>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</si>
  <si>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</si>
  <si>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</si>
  <si>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</si>
  <si>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</si>
  <si>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</si>
  <si>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</si>
  <si>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</si>
  <si>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</si>
  <si>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</si>
  <si>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</si>
  <si>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</si>
  <si>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</si>
  <si>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</si>
  <si>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</si>
  <si>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</si>
  <si>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</si>
  <si>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</si>
  <si>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</si>
  <si>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</si>
  <si>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</si>
  <si>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</si>
  <si>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</si>
  <si>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</si>
  <si>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</si>
  <si>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</si>
  <si>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</si>
  <si>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</si>
  <si>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</si>
  <si>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</si>
  <si>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</si>
  <si>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</si>
  <si>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</si>
  <si>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</si>
  <si>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</si>
  <si>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</si>
  <si>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</si>
  <si>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</si>
  <si>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</si>
  <si>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</si>
  <si>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</si>
  <si>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</si>
  <si>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</si>
  <si>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</si>
  <si>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</si>
  <si>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</si>
  <si>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</si>
  <si>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</si>
  <si>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</si>
  <si>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</si>
  <si>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</si>
  <si>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</si>
  <si>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</si>
  <si>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</si>
  <si>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</si>
  <si>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</si>
  <si>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</si>
  <si>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</si>
  <si>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</si>
  <si>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</si>
  <si>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</si>
  <si>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</si>
  <si>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</si>
  <si>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</si>
  <si>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</si>
  <si>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</si>
  <si>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</si>
  <si>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</si>
  <si>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</si>
  <si>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</si>
  <si>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</si>
  <si>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</si>
  <si>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</si>
  <si>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</si>
  <si>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</si>
  <si>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</si>
  <si>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</si>
  <si>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</si>
  <si>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</si>
  <si>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</si>
  <si>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</si>
  <si>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</si>
  <si>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</si>
  <si>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</si>
  <si>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</si>
  <si>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</si>
  <si>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</si>
  <si>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</si>
  <si>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</si>
  <si>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</si>
  <si>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</si>
  <si>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</si>
  <si>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</si>
  <si>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</si>
  <si>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</si>
  <si>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</si>
  <si>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</si>
  <si>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</si>
  <si>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</si>
  <si>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</si>
  <si>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</si>
  <si>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</si>
  <si>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</si>
  <si>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</si>
  <si>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</si>
  <si>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</si>
  <si>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</si>
  <si>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</si>
  <si>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</si>
  <si>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</si>
  <si>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</si>
  <si>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</si>
  <si>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</si>
  <si>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</si>
  <si>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</si>
  <si>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</si>
  <si>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</si>
  <si>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</si>
  <si>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</si>
  <si>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</si>
  <si>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</si>
  <si>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</si>
  <si>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</si>
  <si>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</si>
  <si>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</si>
  <si>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</si>
  <si>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</si>
  <si>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</si>
  <si>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</si>
  <si>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</si>
  <si>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</si>
  <si>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</si>
  <si>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</si>
  <si>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</si>
  <si>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</si>
  <si>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</si>
  <si>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</si>
  <si>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</si>
  <si>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</si>
  <si>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</si>
  <si>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</si>
  <si>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</si>
  <si>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</si>
  <si>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</si>
  <si>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</si>
  <si>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</si>
  <si>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</si>
  <si>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</si>
  <si>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</si>
  <si>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</si>
  <si>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</si>
  <si>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</si>
  <si>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</si>
  <si>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</si>
  <si>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</si>
  <si>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</si>
  <si>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</si>
  <si>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</si>
  <si>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</si>
  <si>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</si>
  <si>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</si>
  <si>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</si>
  <si>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</si>
  <si>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</si>
  <si>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</si>
  <si>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</si>
  <si>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</si>
  <si>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</si>
  <si>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</si>
  <si>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</si>
  <si>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</si>
  <si>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</si>
  <si>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</si>
  <si>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</si>
  <si>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</si>
  <si>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</si>
  <si>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</si>
  <si>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</si>
  <si>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</si>
  <si>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</si>
  <si>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</si>
  <si>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</si>
  <si>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</si>
  <si>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</si>
  <si>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</si>
  <si>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</si>
  <si>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</si>
  <si>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</si>
  <si>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</si>
  <si>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</si>
  <si>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</si>
  <si>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</si>
  <si>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</si>
  <si>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</si>
  <si>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</si>
  <si>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</si>
  <si>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</si>
  <si>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</si>
  <si>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</si>
  <si>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</si>
  <si>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</si>
  <si>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</si>
  <si>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</si>
  <si>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</si>
  <si>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</si>
  <si>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</si>
  <si>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</si>
  <si>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</si>
  <si>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</si>
  <si>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</si>
  <si>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</si>
  <si>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</si>
  <si>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</si>
  <si>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</si>
  <si>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</si>
  <si>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</si>
  <si>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</si>
  <si>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</si>
  <si>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</si>
  <si>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</si>
  <si>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</si>
  <si>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</si>
  <si>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</si>
  <si>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</si>
  <si>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</si>
  <si>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</si>
  <si>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</si>
  <si>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</si>
  <si>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</si>
  <si>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</si>
  <si>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</si>
  <si>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</si>
  <si>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</si>
  <si>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</si>
  <si>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</si>
  <si>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</si>
  <si>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</si>
  <si>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</si>
  <si>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</si>
  <si>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</si>
  <si>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</si>
  <si>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</si>
  <si>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</si>
  <si>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</si>
  <si>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</si>
  <si>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</si>
  <si>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</si>
  <si>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</si>
  <si>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</si>
  <si>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</si>
  <si>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</si>
  <si>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</si>
  <si>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</si>
  <si>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</si>
  <si>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</si>
  <si>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</si>
  <si>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</si>
  <si>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</si>
  <si>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</si>
  <si>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</si>
  <si>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</si>
  <si>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</si>
  <si>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</si>
  <si>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</si>
  <si>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</si>
  <si>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</si>
  <si>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</si>
  <si>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</si>
  <si>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</si>
  <si>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</si>
  <si>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</si>
  <si>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</si>
  <si>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</si>
  <si>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</si>
  <si>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</si>
  <si>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</si>
  <si>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</si>
  <si>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</si>
  <si>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</si>
  <si>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</si>
  <si>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</si>
  <si>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</si>
  <si>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</si>
  <si>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</si>
  <si>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</si>
  <si>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</si>
  <si>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</si>
  <si>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</si>
  <si>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</si>
  <si>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</si>
  <si>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</si>
  <si>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</si>
  <si>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</si>
  <si>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</si>
  <si>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</si>
  <si>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</si>
  <si>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</si>
  <si>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</si>
  <si>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</si>
  <si>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</si>
  <si>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</si>
  <si>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</si>
  <si>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</si>
  <si>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</si>
  <si>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</si>
  <si>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</si>
  <si>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</si>
  <si>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</si>
  <si>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</si>
  <si>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</si>
  <si>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</si>
  <si>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</si>
  <si>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</si>
  <si>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</si>
  <si>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</si>
  <si>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</si>
  <si>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</si>
  <si>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</si>
  <si>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</si>
  <si>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</si>
  <si>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</si>
  <si>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</si>
  <si>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</si>
  <si>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</si>
  <si>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</si>
  <si>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</si>
  <si>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</si>
  <si>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</si>
  <si>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</si>
  <si>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</si>
  <si>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</si>
  <si>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</si>
  <si>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</si>
  <si>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</si>
  <si>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</si>
  <si>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</si>
  <si>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</si>
  <si>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</si>
  <si>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</si>
  <si>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</si>
  <si>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</si>
  <si>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</si>
  <si>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</si>
  <si>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</si>
  <si>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</si>
  <si>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</si>
  <si>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</si>
  <si>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</si>
  <si>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</si>
  <si>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</si>
  <si>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</si>
  <si>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</si>
  <si>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</si>
  <si>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</si>
  <si>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</si>
  <si>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</si>
  <si>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</si>
  <si>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</si>
  <si>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</si>
  <si>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</si>
  <si>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</si>
  <si>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</si>
  <si>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</si>
  <si>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</si>
  <si>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</si>
  <si>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</si>
  <si>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</si>
  <si>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</si>
  <si>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</si>
  <si>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</si>
  <si>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</si>
  <si>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</si>
  <si>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</si>
  <si>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</si>
  <si>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</si>
  <si>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</si>
  <si>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</si>
  <si>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</si>
  <si>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</si>
  <si>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</si>
  <si>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</si>
  <si>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</si>
  <si>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</si>
  <si>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</si>
  <si>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</si>
  <si>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</si>
  <si>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</si>
  <si>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</si>
  <si>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</si>
  <si>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</si>
  <si>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</si>
  <si>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</si>
  <si>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</si>
  <si>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</si>
  <si>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</si>
  <si>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</si>
  <si>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</si>
  <si>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</si>
  <si>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</si>
  <si>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</si>
  <si>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</si>
  <si>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</si>
  <si>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</si>
  <si>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</si>
  <si>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</si>
  <si>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</si>
  <si>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</si>
  <si>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</si>
  <si>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</si>
  <si>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</si>
  <si>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</si>
  <si>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</si>
  <si>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</si>
  <si>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</si>
  <si>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</si>
  <si>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</si>
  <si>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</si>
  <si>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</si>
  <si>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</si>
  <si>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</si>
  <si>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</si>
  <si>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</si>
  <si>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</si>
  <si>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</si>
  <si>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</si>
  <si>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</si>
  <si>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</si>
  <si>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</si>
  <si>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</si>
  <si>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</si>
  <si>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</si>
  <si>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</si>
  <si>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</si>
  <si>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</si>
  <si>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</si>
  <si>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</si>
  <si>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</si>
  <si>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</si>
  <si>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</si>
  <si>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</si>
  <si>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</si>
  <si>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</si>
  <si>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</si>
  <si>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</si>
  <si>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</si>
  <si>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</si>
  <si>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</si>
  <si>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</si>
  <si>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</si>
  <si>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</si>
  <si>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</si>
  <si>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</si>
  <si>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</si>
  <si>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</si>
  <si>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</si>
  <si>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</si>
  <si>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</si>
  <si>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</si>
  <si>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</si>
  <si>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</si>
  <si>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</si>
  <si>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</si>
  <si>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</si>
  <si>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</si>
  <si>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</si>
  <si>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</si>
  <si>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</si>
  <si>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</si>
  <si>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</si>
  <si>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</si>
  <si>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</si>
  <si>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</si>
  <si>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</si>
  <si>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</si>
  <si>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</si>
  <si>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</si>
  <si>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</si>
  <si>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</si>
  <si>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</si>
  <si>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</si>
  <si>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</si>
  <si>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</si>
  <si>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</si>
  <si>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</si>
  <si>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</si>
  <si>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</si>
  <si>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</si>
  <si>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</si>
  <si>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</si>
  <si>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</si>
  <si>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</si>
  <si>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</si>
  <si>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</si>
  <si>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</si>
  <si>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</si>
  <si>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</si>
  <si>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</si>
  <si>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</si>
  <si>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</si>
  <si>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</si>
  <si>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</si>
  <si>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</si>
  <si>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</si>
  <si>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</si>
  <si>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</si>
  <si>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</si>
  <si>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</si>
  <si>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</si>
  <si>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</si>
  <si>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</si>
  <si>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</si>
  <si>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</si>
  <si>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</si>
  <si>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</si>
  <si>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</si>
  <si>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</si>
  <si>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</si>
  <si>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</si>
  <si>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</si>
  <si>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</si>
  <si>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</si>
  <si>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</si>
  <si>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</si>
  <si>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</si>
  <si>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</si>
  <si>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</si>
  <si>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</si>
  <si>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</si>
  <si>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</si>
  <si>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</si>
  <si>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</si>
  <si>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</si>
  <si>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</si>
  <si>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</si>
  <si>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</si>
  <si>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</si>
  <si>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</si>
  <si>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</si>
  <si>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</si>
  <si>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</si>
  <si>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</si>
  <si>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</si>
  <si>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</si>
  <si>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</si>
  <si>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</si>
  <si>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</si>
  <si>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</si>
  <si>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</si>
  <si>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</si>
  <si>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</si>
  <si>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</si>
  <si>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</si>
  <si>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</si>
  <si>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</si>
  <si>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</si>
  <si>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</si>
  <si>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</si>
  <si>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</si>
  <si>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</si>
  <si>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</si>
  <si>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</si>
  <si>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</si>
  <si>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</si>
  <si>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</si>
  <si>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</si>
  <si>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</si>
  <si>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</si>
  <si>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</si>
  <si>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</si>
  <si>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</si>
  <si>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</si>
  <si>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</si>
  <si>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</si>
  <si>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</si>
  <si>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</si>
  <si>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</si>
  <si>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</si>
  <si>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</si>
  <si>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</si>
  <si>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</si>
  <si>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</si>
  <si>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</si>
  <si>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</si>
  <si>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</si>
  <si>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</si>
  <si>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</si>
  <si>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</si>
  <si>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</si>
  <si>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</si>
  <si>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</si>
  <si>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</si>
  <si>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</si>
  <si>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</si>
  <si>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</si>
  <si>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</si>
  <si>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</si>
  <si>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</si>
  <si>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</si>
  <si>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</si>
  <si>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</si>
  <si>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</si>
  <si>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</si>
  <si>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</si>
  <si>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</si>
  <si>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</si>
  <si>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</si>
  <si>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</si>
  <si>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</si>
  <si>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</si>
  <si>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</si>
  <si>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</si>
  <si>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</si>
  <si>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</si>
  <si>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</si>
  <si>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</si>
  <si>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</si>
  <si>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</si>
  <si>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</si>
  <si>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</si>
  <si>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</si>
  <si>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</si>
  <si>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</si>
  <si>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</si>
  <si>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</si>
  <si>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</si>
  <si>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</si>
  <si>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</si>
  <si>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</si>
  <si>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</si>
  <si>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</si>
  <si>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</si>
  <si>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</si>
  <si>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</si>
  <si>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</si>
  <si>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</si>
  <si>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</si>
  <si>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</si>
  <si>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</si>
  <si>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</si>
  <si>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</si>
  <si>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</si>
  <si>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</si>
  <si>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</si>
  <si>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</si>
  <si>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</si>
  <si>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</si>
  <si>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</si>
  <si>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</si>
  <si>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</si>
  <si>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</si>
  <si>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</si>
  <si>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</si>
  <si>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</si>
  <si>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</si>
  <si>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</si>
  <si>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</si>
  <si>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</si>
  <si>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</si>
  <si>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</si>
  <si>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</si>
  <si>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</si>
  <si>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</si>
  <si>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</si>
  <si>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</si>
  <si>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</si>
  <si>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</si>
  <si>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</si>
  <si>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</si>
  <si>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</si>
  <si>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</si>
  <si>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</si>
  <si>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</si>
  <si>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</si>
  <si>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</si>
  <si>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</si>
  <si>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</si>
  <si>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</si>
  <si>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</si>
  <si>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</si>
  <si>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</si>
  <si>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</si>
  <si>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</si>
  <si>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</si>
  <si>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</si>
  <si>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</si>
  <si>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</si>
  <si>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</si>
  <si>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</si>
  <si>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</si>
  <si>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</si>
  <si>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</si>
  <si>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</si>
  <si>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</si>
  <si>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</si>
  <si>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</si>
  <si>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</si>
  <si>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</si>
  <si>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</si>
  <si>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</si>
  <si>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</si>
  <si>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</si>
  <si>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</si>
  <si>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</si>
  <si>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</si>
  <si>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</si>
  <si>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</si>
  <si>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</si>
  <si>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</si>
  <si>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</si>
  <si>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</si>
  <si>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</si>
  <si>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</si>
  <si>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</si>
  <si>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</si>
  <si>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</si>
  <si>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</si>
  <si>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</si>
  <si>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</si>
  <si>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</si>
  <si>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</si>
  <si>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</si>
  <si>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</si>
  <si>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</si>
  <si>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</si>
  <si>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</si>
  <si>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</si>
  <si>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</si>
  <si>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</si>
  <si>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</si>
  <si>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</si>
  <si>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</si>
  <si>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</si>
  <si>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</si>
  <si>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</si>
  <si>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</si>
  <si>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</si>
  <si>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</si>
  <si>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</si>
  <si>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</si>
  <si>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</si>
  <si>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</si>
  <si>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</si>
  <si>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</si>
  <si>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</si>
  <si>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</si>
  <si>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</si>
  <si>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</si>
  <si>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</si>
  <si>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</si>
  <si>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</si>
  <si>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</si>
  <si>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</si>
  <si>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</si>
  <si>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</si>
  <si>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</si>
  <si>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</si>
  <si>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</si>
  <si>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</si>
  <si>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</si>
  <si>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</si>
  <si>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</si>
  <si>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</si>
  <si>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</si>
  <si>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</si>
  <si>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</si>
  <si>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</si>
  <si>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</si>
  <si>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</si>
  <si>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</si>
  <si>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</si>
  <si>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</si>
  <si>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</si>
  <si>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</si>
  <si>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</si>
  <si>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</si>
  <si>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</si>
  <si>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</si>
  <si>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</si>
  <si>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</si>
  <si>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</si>
  <si>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</si>
  <si>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</si>
  <si>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</si>
  <si>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</si>
  <si>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</si>
  <si>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</si>
  <si>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</si>
  <si>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</si>
  <si>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</si>
  <si>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</si>
  <si>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</si>
  <si>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</si>
  <si>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</si>
  <si>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</si>
  <si>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</si>
  <si>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</si>
  <si>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</si>
  <si>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</si>
  <si>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</si>
  <si>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</si>
  <si>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</si>
  <si>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</si>
  <si>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</si>
  <si>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</si>
  <si>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</si>
  <si>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</si>
  <si>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</si>
  <si>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</si>
  <si>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</si>
  <si>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</si>
  <si>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</si>
  <si>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</si>
  <si>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</si>
  <si>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</si>
  <si>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</si>
  <si>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</si>
  <si>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</si>
  <si>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</si>
  <si>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</si>
  <si>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</si>
  <si>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</si>
  <si>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</si>
  <si>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</si>
  <si>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</si>
  <si>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</si>
  <si>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</si>
  <si>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</si>
  <si>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</si>
  <si>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</si>
  <si>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</si>
  <si>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</si>
  <si>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</si>
  <si>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</si>
  <si>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</si>
  <si>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</si>
  <si>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</si>
  <si>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</si>
  <si>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</si>
  <si>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</si>
  <si>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</si>
  <si>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</si>
  <si>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</si>
  <si>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</si>
  <si>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</si>
  <si>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</si>
  <si>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</si>
  <si>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</si>
  <si>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</si>
  <si>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</si>
  <si>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</si>
  <si>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</si>
  <si>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</si>
  <si>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</si>
  <si>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</si>
  <si>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</si>
  <si>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</si>
  <si>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</si>
  <si>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</si>
  <si>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</si>
  <si>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</si>
  <si>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</si>
  <si>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</si>
  <si>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</si>
  <si>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</si>
  <si>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</si>
  <si>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</si>
  <si>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</si>
  <si>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</si>
  <si>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</si>
  <si>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</si>
  <si>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</si>
  <si>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</si>
  <si>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</si>
  <si>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</si>
  <si>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</si>
  <si>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</si>
  <si>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</si>
  <si>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</si>
  <si>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</si>
  <si>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</si>
  <si>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</si>
  <si>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</si>
  <si>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</si>
  <si>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</si>
  <si>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</si>
  <si>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</si>
  <si>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</si>
  <si>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</si>
  <si>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</si>
  <si>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</si>
  <si>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</si>
  <si>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</si>
  <si>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</si>
  <si>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</si>
  <si>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</si>
  <si>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</si>
  <si>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</si>
  <si>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</si>
  <si>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</si>
  <si>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</si>
  <si>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</si>
  <si>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</si>
  <si>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</si>
  <si>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</si>
  <si>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</si>
  <si>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</si>
  <si>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</si>
  <si>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</si>
  <si>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</si>
  <si>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</si>
  <si>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</si>
  <si>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</si>
  <si>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</si>
  <si>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</si>
  <si>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</si>
  <si>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</si>
  <si>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</si>
  <si>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</si>
  <si>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</si>
  <si>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</si>
  <si>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</si>
  <si>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</si>
  <si>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</si>
  <si>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</si>
  <si>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</si>
  <si>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</si>
  <si>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</si>
  <si>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</si>
  <si>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</si>
  <si>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</si>
  <si>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</si>
  <si>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</si>
  <si>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</si>
  <si>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</si>
  <si>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</si>
  <si>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</si>
  <si>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</si>
  <si>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</si>
  <si>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</si>
  <si>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</si>
  <si>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</si>
  <si>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</si>
  <si>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</si>
  <si>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</si>
  <si>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</si>
  <si>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</si>
  <si>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</si>
  <si>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</si>
  <si>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</si>
  <si>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</si>
  <si>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</si>
  <si>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</si>
  <si>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</si>
  <si>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</si>
  <si>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</si>
  <si>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</si>
  <si>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</si>
  <si>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</si>
  <si>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</si>
  <si>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</si>
  <si>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</si>
  <si>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</si>
  <si>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</si>
  <si>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</si>
  <si>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</si>
  <si>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</si>
  <si>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</si>
  <si>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</si>
  <si>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</si>
  <si>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</si>
  <si>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</si>
  <si>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</si>
  <si>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</si>
  <si>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</si>
  <si>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</si>
  <si>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</si>
  <si>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</si>
  <si>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</si>
  <si>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</si>
  <si>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</si>
  <si>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</si>
  <si>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</si>
  <si>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</si>
  <si>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</si>
  <si>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</si>
  <si>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</si>
  <si>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</si>
  <si>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</si>
  <si>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</si>
  <si>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</si>
  <si>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</si>
  <si>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</si>
  <si>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</si>
  <si>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</si>
  <si>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</si>
  <si>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</si>
  <si>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</si>
  <si>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</si>
  <si>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</si>
  <si>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</si>
  <si>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</si>
  <si>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</si>
  <si>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</si>
  <si>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</si>
  <si>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</si>
  <si>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</si>
  <si>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</si>
  <si>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</si>
  <si>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</si>
  <si>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</si>
  <si>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</si>
  <si>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</si>
  <si>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</si>
  <si>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</si>
  <si>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</si>
  <si>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</si>
  <si>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</si>
  <si>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</si>
  <si>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</si>
  <si>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</si>
  <si>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</si>
  <si>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</si>
  <si>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</si>
  <si>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</si>
  <si>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</si>
  <si>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</si>
  <si>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</si>
  <si>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</si>
  <si>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</si>
  <si>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</si>
  <si>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</si>
  <si>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</si>
  <si>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</si>
  <si>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</si>
  <si>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</si>
  <si>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</si>
  <si>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</si>
  <si>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</si>
  <si>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</si>
  <si>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</si>
  <si>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</si>
  <si>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</si>
  <si>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</si>
  <si>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</si>
  <si>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</si>
  <si>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</si>
  <si>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</si>
  <si>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</si>
  <si>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</si>
  <si>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</si>
  <si>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</si>
  <si>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</si>
  <si>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</si>
  <si>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</si>
  <si>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</si>
  <si>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</si>
  <si>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</si>
  <si>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</si>
  <si>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</si>
  <si>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</si>
  <si>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</si>
  <si>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</si>
  <si>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</si>
  <si>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</si>
  <si>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</si>
  <si>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</si>
  <si>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</si>
  <si>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</si>
  <si>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</si>
  <si>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</si>
  <si>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</si>
  <si>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</si>
  <si>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</si>
  <si>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</si>
  <si>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</si>
  <si>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</si>
  <si>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</si>
  <si>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</si>
  <si>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</si>
  <si>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</si>
  <si>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</si>
  <si>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</si>
  <si>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</si>
  <si>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</si>
  <si>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</si>
  <si>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</si>
  <si>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</si>
  <si>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</si>
  <si>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</si>
  <si>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</si>
  <si>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</si>
  <si>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</si>
  <si>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</si>
  <si>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</si>
  <si>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</si>
  <si>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</si>
  <si>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</si>
  <si>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</si>
  <si>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</si>
  <si>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</si>
  <si>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</si>
  <si>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</si>
  <si>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</si>
  <si>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</si>
  <si>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</si>
  <si>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</si>
  <si>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</si>
  <si>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</si>
  <si>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</si>
  <si>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</si>
  <si>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</si>
  <si>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</si>
  <si>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</si>
  <si>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</si>
  <si>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</si>
  <si>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</si>
  <si>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</si>
  <si>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</si>
  <si>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</si>
  <si>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</si>
  <si>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</si>
  <si>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</si>
  <si>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</si>
  <si>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</si>
  <si>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</si>
  <si>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</si>
  <si>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</si>
  <si>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</si>
  <si>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</si>
  <si>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</si>
  <si>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</si>
  <si>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</si>
  <si>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</si>
  <si>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</si>
  <si>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</si>
  <si>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</si>
  <si>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</si>
  <si>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</si>
  <si>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</si>
  <si>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</si>
  <si>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</si>
  <si>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</si>
  <si>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</si>
  <si>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</si>
  <si>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</si>
  <si>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</si>
  <si>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</si>
  <si>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</si>
  <si>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</si>
  <si>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</si>
  <si>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</si>
  <si>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</si>
  <si>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</si>
  <si>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</si>
  <si>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</si>
  <si>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</si>
  <si>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</si>
  <si>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</si>
  <si>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</si>
  <si>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</si>
  <si>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</si>
  <si>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</si>
  <si>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</si>
  <si>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</si>
  <si>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</si>
  <si>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</si>
  <si>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</si>
  <si>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</si>
  <si>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</si>
  <si>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</si>
  <si>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</si>
  <si>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</si>
  <si>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</si>
  <si>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</si>
  <si>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</si>
  <si>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</si>
  <si>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</si>
  <si>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</si>
  <si>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</si>
  <si>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</si>
  <si>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</si>
  <si>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</si>
  <si>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</si>
  <si>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</si>
  <si>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</si>
  <si>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</si>
  <si>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</si>
  <si>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</si>
  <si>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</si>
  <si>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</si>
  <si>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</si>
  <si>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</si>
  <si>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</si>
  <si>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</si>
  <si>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</si>
  <si>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</si>
  <si>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</si>
  <si>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</si>
  <si>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</si>
  <si>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</si>
  <si>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</si>
  <si>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</si>
  <si>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</si>
  <si>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</si>
  <si>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</si>
  <si>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</si>
  <si>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</si>
  <si>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</si>
  <si>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</si>
  <si>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</si>
  <si>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</si>
  <si>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</si>
  <si>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</si>
  <si>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</si>
  <si>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</si>
  <si>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</si>
  <si>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</si>
  <si>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</si>
  <si>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</si>
  <si>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</si>
  <si>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</si>
  <si>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</si>
  <si>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</si>
  <si>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</si>
  <si>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</si>
  <si>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</si>
  <si>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</si>
  <si>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</si>
  <si>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</si>
  <si>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</si>
  <si>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</si>
  <si>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</si>
  <si>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</si>
  <si>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</si>
  <si>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</si>
  <si>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</si>
  <si>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</si>
  <si>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</si>
  <si>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</si>
  <si>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</si>
  <si>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</si>
  <si>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</si>
  <si>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</si>
  <si>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</si>
  <si>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</si>
  <si>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</si>
  <si>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</si>
  <si>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</si>
  <si>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</si>
  <si>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</si>
  <si>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</si>
  <si>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</si>
  <si>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</si>
  <si>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</si>
  <si>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</si>
  <si>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</si>
  <si>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</si>
  <si>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</si>
  <si>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</si>
  <si>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</si>
  <si>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</si>
  <si>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</si>
  <si>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</si>
  <si>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</si>
  <si>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</si>
  <si>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</si>
  <si>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</si>
  <si>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</si>
  <si>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</si>
  <si>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</si>
  <si>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</si>
  <si>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</si>
  <si>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</si>
  <si>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</si>
  <si>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</si>
  <si>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</si>
  <si>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</si>
  <si>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</si>
  <si>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</si>
  <si>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</si>
  <si>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</si>
  <si>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</si>
  <si>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</si>
  <si>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</si>
  <si>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</si>
  <si>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</si>
  <si>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</si>
  <si>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</si>
  <si>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</si>
  <si>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</si>
  <si>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</si>
  <si>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</si>
  <si>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</si>
  <si>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</si>
  <si>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</si>
  <si>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</si>
  <si>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</si>
  <si>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</si>
  <si>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</si>
  <si>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</si>
  <si>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</si>
  <si>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</si>
  <si>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</si>
  <si>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</si>
  <si>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</si>
  <si>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</si>
  <si>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</si>
  <si>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</si>
  <si>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</si>
  <si>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</si>
  <si>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</si>
  <si>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</si>
  <si>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</si>
  <si>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</si>
  <si>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</si>
  <si>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</si>
  <si>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</si>
  <si>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</si>
  <si>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</si>
  <si>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</si>
  <si>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</si>
  <si>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</si>
  <si>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</si>
  <si>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</si>
  <si>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</si>
  <si>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</si>
  <si>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</si>
  <si>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</si>
  <si>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</si>
  <si>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</si>
  <si>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</si>
  <si>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</si>
  <si>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</si>
  <si>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</si>
  <si>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</si>
  <si>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</si>
  <si>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</si>
  <si>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</si>
  <si>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</si>
  <si>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</si>
  <si>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</si>
  <si>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</si>
  <si>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</si>
  <si>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</si>
  <si>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</si>
  <si>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</si>
  <si>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</si>
  <si>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</si>
  <si>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</si>
  <si>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</si>
  <si>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</si>
  <si>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</si>
  <si>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</si>
  <si>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</si>
  <si>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</si>
  <si>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</si>
  <si>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</si>
  <si>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</si>
  <si>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</si>
  <si>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</si>
  <si>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</si>
  <si>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</si>
  <si>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</si>
  <si>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</si>
  <si>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</si>
  <si>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</si>
  <si>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</si>
  <si>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</si>
  <si>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</si>
  <si>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</si>
  <si>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</si>
  <si>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</si>
  <si>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</si>
  <si>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</si>
  <si>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</si>
  <si>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</si>
  <si>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</si>
  <si>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</si>
  <si>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</si>
  <si>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</si>
  <si>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</si>
  <si>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</si>
  <si>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</si>
  <si>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</si>
  <si>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</si>
  <si>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</si>
  <si>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</si>
  <si>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</si>
  <si>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</si>
  <si>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</si>
  <si>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</si>
  <si>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</si>
  <si>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</si>
  <si>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</si>
  <si>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</si>
  <si>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</si>
  <si>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</si>
  <si>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</si>
  <si>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</si>
  <si>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</si>
  <si>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</si>
  <si>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</si>
  <si>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</si>
  <si>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</si>
  <si>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</si>
  <si>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</si>
  <si>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</si>
  <si>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</si>
  <si>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</si>
  <si>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</si>
  <si>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</si>
  <si>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</si>
  <si>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</si>
  <si>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</si>
  <si>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</si>
  <si>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</si>
  <si>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</si>
  <si>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</si>
  <si>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</si>
  <si>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</si>
  <si>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</si>
  <si>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</si>
  <si>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</si>
  <si>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</si>
  <si>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</si>
  <si>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</si>
  <si>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</si>
  <si>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</si>
  <si>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</si>
  <si>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</si>
  <si>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</si>
  <si>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</si>
  <si>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</si>
  <si>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</si>
  <si>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</si>
  <si>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</si>
  <si>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</si>
  <si>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</si>
  <si>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</si>
  <si>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</si>
  <si>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</si>
  <si>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</si>
  <si>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</si>
  <si>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</si>
  <si>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</si>
  <si>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</si>
  <si>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</si>
  <si>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</si>
  <si>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</si>
  <si>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</si>
  <si>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</si>
  <si>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</si>
  <si>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</si>
  <si>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</si>
  <si>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</si>
  <si>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</si>
  <si>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</si>
  <si>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</si>
  <si>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</si>
  <si>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</si>
  <si>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</si>
  <si>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</si>
  <si>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</si>
  <si>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</si>
  <si>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</si>
  <si>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</si>
  <si>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</si>
  <si>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</si>
  <si>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</si>
  <si>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</si>
  <si>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</si>
  <si>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</si>
  <si>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</si>
  <si>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</si>
  <si>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</si>
  <si>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</si>
  <si>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</si>
  <si>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</si>
  <si>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</si>
  <si>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</si>
  <si>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</si>
  <si>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</si>
  <si>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</si>
  <si>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</si>
  <si>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</si>
  <si>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</si>
  <si>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</si>
  <si>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</si>
  <si>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</si>
  <si>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</si>
  <si>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</si>
  <si>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</si>
  <si>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</si>
  <si>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</si>
  <si>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</si>
  <si>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</si>
  <si>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</si>
  <si>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</si>
  <si>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</si>
  <si>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</si>
  <si>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</si>
  <si>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</si>
  <si>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</si>
  <si>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</si>
  <si>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</si>
  <si>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</si>
  <si>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</si>
  <si>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</si>
  <si>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</si>
  <si>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</si>
  <si>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</si>
  <si>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</si>
  <si>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</si>
  <si>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</si>
  <si>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</si>
  <si>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</si>
  <si>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</si>
  <si>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</si>
  <si>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</si>
  <si>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</si>
  <si>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</si>
  <si>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</si>
  <si>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</si>
  <si>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</si>
  <si>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</si>
  <si>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</si>
  <si>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</si>
  <si>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</si>
  <si>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</si>
  <si>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</si>
  <si>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</si>
  <si>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</si>
  <si>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</si>
  <si>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</si>
  <si>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</si>
  <si>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</si>
  <si>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</si>
  <si>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</si>
  <si>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</si>
  <si>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</si>
  <si>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</si>
  <si>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</si>
  <si>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</si>
  <si>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</si>
  <si>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</si>
  <si>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</si>
  <si>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</si>
  <si>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</si>
  <si>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</si>
  <si>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</si>
  <si>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</si>
  <si>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</si>
  <si>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</si>
  <si>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</si>
  <si>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</si>
  <si>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</si>
  <si>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</si>
  <si>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</si>
  <si>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</si>
  <si>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</si>
  <si>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</si>
  <si>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</si>
  <si>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</si>
  <si>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</si>
  <si>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</si>
  <si>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</si>
  <si>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</si>
  <si>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</si>
  <si>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</si>
  <si>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</si>
  <si>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</si>
  <si>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</si>
  <si>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</si>
  <si>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</si>
  <si>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</si>
  <si>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</si>
  <si>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</si>
  <si>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</si>
  <si>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</si>
  <si>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</si>
  <si>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</si>
  <si>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</si>
  <si>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</si>
  <si>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</si>
  <si>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</si>
  <si>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</si>
  <si>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</si>
  <si>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</si>
  <si>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</si>
  <si>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</si>
  <si>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</si>
  <si>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</si>
  <si>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</si>
  <si>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</si>
  <si>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</si>
  <si>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</si>
  <si>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</si>
  <si>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</si>
  <si>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</si>
  <si>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</si>
  <si>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</si>
  <si>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</si>
  <si>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</si>
  <si>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</si>
  <si>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</si>
  <si>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</si>
  <si>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</si>
  <si>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</si>
  <si>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</si>
  <si>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</si>
  <si>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</si>
  <si>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</si>
  <si>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</si>
  <si>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</si>
  <si>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</si>
  <si>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</si>
  <si>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</si>
  <si>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</si>
  <si>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</si>
  <si>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</si>
  <si>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</si>
  <si>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</si>
  <si>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</si>
  <si>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</si>
  <si>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</si>
  <si>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</si>
  <si>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</si>
  <si>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</si>
  <si>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</si>
  <si>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</si>
  <si>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</si>
  <si>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</si>
  <si>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</si>
  <si>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</si>
  <si>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</si>
  <si>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</si>
  <si>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</si>
  <si>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</si>
  <si>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</si>
  <si>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</si>
  <si>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</si>
  <si>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</si>
  <si>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</si>
  <si>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</si>
  <si>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</si>
  <si>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</si>
  <si>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</si>
  <si>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</si>
  <si>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</si>
  <si>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</si>
  <si>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</si>
  <si>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</si>
  <si>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</si>
  <si>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</si>
  <si>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</si>
  <si>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</si>
  <si>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</si>
  <si>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</si>
  <si>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</si>
  <si>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</si>
  <si>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</si>
  <si>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</si>
  <si>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</si>
  <si>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</si>
  <si>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</si>
  <si>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</si>
  <si>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</si>
  <si>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</si>
  <si>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</si>
  <si>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</si>
  <si>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</si>
  <si>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</si>
  <si>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</si>
  <si>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</si>
  <si>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</si>
  <si>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</si>
  <si>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</si>
  <si>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</si>
  <si>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</si>
  <si>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</si>
  <si>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</si>
  <si>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</si>
  <si>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</si>
  <si>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</si>
  <si>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</si>
  <si>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</si>
  <si>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</si>
  <si>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</si>
  <si>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</si>
  <si>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</si>
  <si>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</si>
  <si>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</si>
  <si>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</si>
  <si>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</si>
  <si>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</si>
  <si>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</si>
  <si>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</si>
  <si>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</si>
  <si>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</si>
  <si>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</si>
  <si>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</si>
  <si>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</si>
  <si>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</si>
  <si>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</si>
  <si>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</si>
  <si>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</si>
  <si>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</si>
  <si>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</si>
  <si>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</si>
  <si>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</si>
  <si>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</si>
  <si>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</si>
  <si>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</si>
  <si>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</si>
  <si>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</si>
  <si>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</si>
  <si>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</si>
  <si>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</si>
  <si>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</si>
  <si>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</si>
  <si>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</si>
  <si>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</si>
  <si>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</si>
  <si>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</si>
  <si>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</si>
  <si>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</si>
  <si>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</si>
  <si>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</si>
  <si>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</si>
  <si>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</si>
  <si>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</si>
  <si>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</si>
  <si>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</si>
  <si>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</si>
  <si>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</si>
  <si>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</si>
  <si>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</si>
  <si>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</si>
  <si>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</si>
  <si>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</si>
  <si>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</si>
  <si>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</si>
  <si>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</si>
  <si>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</si>
  <si>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</si>
  <si>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</si>
  <si>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</si>
  <si>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</si>
  <si>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</si>
  <si>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</si>
  <si>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</si>
  <si>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</si>
  <si>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</si>
  <si>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</si>
  <si>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</si>
  <si>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</si>
  <si>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</si>
  <si>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</si>
  <si>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</si>
  <si>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</si>
  <si>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</si>
  <si>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</si>
  <si>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</si>
  <si>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</si>
  <si>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</si>
  <si>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</si>
  <si>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</si>
  <si>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</si>
  <si>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</si>
  <si>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</si>
  <si>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</si>
  <si>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</si>
  <si>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</si>
  <si>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</si>
  <si>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</si>
  <si>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</si>
  <si>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</si>
  <si>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</si>
  <si>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</si>
  <si>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</si>
  <si>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</si>
  <si>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</si>
  <si>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</si>
  <si>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</si>
  <si>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</si>
  <si>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</si>
  <si>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</si>
  <si>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</si>
  <si>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</si>
  <si>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</si>
  <si>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</si>
  <si>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</si>
  <si>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</si>
  <si>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</si>
  <si>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</si>
  <si>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</si>
  <si>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</si>
  <si>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</si>
  <si>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</si>
  <si>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</si>
  <si>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</si>
  <si>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</si>
  <si>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</si>
  <si>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</si>
  <si>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</si>
  <si>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</si>
  <si>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</si>
  <si>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</si>
  <si>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</si>
  <si>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</si>
  <si>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</si>
  <si>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</si>
  <si>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</si>
  <si>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</si>
  <si>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</si>
  <si>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</si>
  <si>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</si>
  <si>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</si>
  <si>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</si>
  <si>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</si>
  <si>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</si>
  <si>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</si>
  <si>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</si>
  <si>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</si>
  <si>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</si>
  <si>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</si>
  <si>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</si>
  <si>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</si>
  <si>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</si>
  <si>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</si>
  <si>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</si>
  <si>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</si>
  <si>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</si>
  <si>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</si>
  <si>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</si>
  <si>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</si>
  <si>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</si>
  <si>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</si>
  <si>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</si>
  <si>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</si>
  <si>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</si>
  <si>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</si>
  <si>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</si>
  <si>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</si>
  <si>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</si>
  <si>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</si>
  <si>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</si>
  <si>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</si>
  <si>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</si>
  <si>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</si>
  <si>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</si>
  <si>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</si>
  <si>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</si>
  <si>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</si>
  <si>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</si>
  <si>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</si>
  <si>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</si>
  <si>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</si>
  <si>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</si>
  <si>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</si>
  <si>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</si>
  <si>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</si>
  <si>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</si>
  <si>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</si>
  <si>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</si>
  <si>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</si>
  <si>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</si>
  <si>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</si>
  <si>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</si>
  <si>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</si>
  <si>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</si>
  <si>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</si>
  <si>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</si>
  <si>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</si>
  <si>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</si>
  <si>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</si>
  <si>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</si>
  <si>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</si>
  <si>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</si>
  <si>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</si>
  <si>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</si>
  <si>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</si>
  <si>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</si>
  <si>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</si>
  <si>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</si>
  <si>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</si>
  <si>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</si>
  <si>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</si>
  <si>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</si>
  <si>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</si>
  <si>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</si>
  <si>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</si>
  <si>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</si>
  <si>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</si>
  <si>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</si>
  <si>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</si>
  <si>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</si>
  <si>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</si>
  <si>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</si>
  <si>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</si>
  <si>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</si>
  <si>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</si>
  <si>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</si>
  <si>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</si>
  <si>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</si>
  <si>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</si>
  <si>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</si>
  <si>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</si>
  <si>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</si>
  <si>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</si>
  <si>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</si>
  <si>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</si>
  <si>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</si>
  <si>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</si>
  <si>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</si>
  <si>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</si>
  <si>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</si>
  <si>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</si>
  <si>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</si>
  <si>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</si>
  <si>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</si>
  <si>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</si>
  <si>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</si>
  <si>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</si>
  <si>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</si>
  <si>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</si>
  <si>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</si>
  <si>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</si>
  <si>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</si>
  <si>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</si>
  <si>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</si>
  <si>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</si>
  <si>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</si>
  <si>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</si>
  <si>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</si>
  <si>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</si>
  <si>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</si>
  <si>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</si>
  <si>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</si>
  <si>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</si>
  <si>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</si>
  <si>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</si>
  <si>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</si>
  <si>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</si>
  <si>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</si>
  <si>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</si>
  <si>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</si>
  <si>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</si>
  <si>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</si>
  <si>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</si>
  <si>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</si>
  <si>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</si>
  <si>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</si>
  <si>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</si>
  <si>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</si>
  <si>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</si>
  <si>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</si>
  <si>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</si>
  <si>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</si>
  <si>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</si>
  <si>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</si>
  <si>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</si>
  <si>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</si>
  <si>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</si>
  <si>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</si>
  <si>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</si>
  <si>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</si>
  <si>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</si>
  <si>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</si>
  <si>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</si>
  <si>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</si>
  <si>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</si>
  <si>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</si>
  <si>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</si>
  <si>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</si>
  <si>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</si>
  <si>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</si>
  <si>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</si>
  <si>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</si>
  <si>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</si>
  <si>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</si>
  <si>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</si>
  <si>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</si>
  <si>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</si>
  <si>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</si>
  <si>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</si>
  <si>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</si>
  <si>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</si>
  <si>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</si>
  <si>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</si>
  <si>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</si>
  <si>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</si>
  <si>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</si>
  <si>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</si>
  <si>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</si>
  <si>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</si>
  <si>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</si>
  <si>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</si>
  <si>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</si>
  <si>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</si>
  <si>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</si>
  <si>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</si>
  <si>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</si>
  <si>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</si>
  <si>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</si>
  <si>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</si>
  <si>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</si>
  <si>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</si>
  <si>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</si>
  <si>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</si>
  <si>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</si>
  <si>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</si>
  <si>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</si>
  <si>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</si>
  <si>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</si>
  <si>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</si>
  <si>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</si>
  <si>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</si>
  <si>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</si>
  <si>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</si>
  <si>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</si>
  <si>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</si>
  <si>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</si>
  <si>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</si>
  <si>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</si>
  <si>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</si>
  <si>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</si>
  <si>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</si>
  <si>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</si>
  <si>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</si>
  <si>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</si>
  <si>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</si>
  <si>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</si>
  <si>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</si>
  <si>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</si>
  <si>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</si>
  <si>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</si>
  <si>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</si>
  <si>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</si>
  <si>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</si>
  <si>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</si>
  <si>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</si>
  <si>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</si>
  <si>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</si>
  <si>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</si>
  <si>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</si>
  <si>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</si>
  <si>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</si>
  <si>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</si>
  <si>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</si>
  <si>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</si>
  <si>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</si>
  <si>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</si>
  <si>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</si>
  <si>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</si>
  <si>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</si>
  <si>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</si>
  <si>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</si>
  <si>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</si>
  <si>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</si>
  <si>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</si>
  <si>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</si>
  <si>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</si>
  <si>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</si>
  <si>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</si>
  <si>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</si>
  <si>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</si>
  <si>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</si>
  <si>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</si>
  <si>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</si>
  <si>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</si>
  <si>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</si>
  <si>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</si>
  <si>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</si>
  <si>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</si>
  <si>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</si>
  <si>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</si>
  <si>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</si>
  <si>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</si>
  <si>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</si>
  <si>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</si>
  <si>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</si>
  <si>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</si>
  <si>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</si>
  <si>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</si>
  <si>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</si>
  <si>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</si>
  <si>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</si>
  <si>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</si>
  <si>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</si>
  <si>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</si>
  <si>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</si>
  <si>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</si>
  <si>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</si>
  <si>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</si>
  <si>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</si>
  <si>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</si>
  <si>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</si>
  <si>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</si>
  <si>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</si>
  <si>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</si>
  <si>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</si>
  <si>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</si>
  <si>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</si>
  <si>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</si>
  <si>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</si>
  <si>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</si>
  <si>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</si>
  <si>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</si>
  <si>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</si>
  <si>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</si>
  <si>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</si>
  <si>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</si>
  <si>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</si>
  <si>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</si>
  <si>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</si>
  <si>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</si>
  <si>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</si>
  <si>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</si>
  <si>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</si>
  <si>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</si>
  <si>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</si>
  <si>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</si>
  <si>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</si>
  <si>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</si>
  <si>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</si>
  <si>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</si>
  <si>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</si>
  <si>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</si>
  <si>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</si>
  <si>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</si>
  <si>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</si>
  <si>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</si>
  <si>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</si>
  <si>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</si>
  <si>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</si>
  <si>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</si>
  <si>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</si>
  <si>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</si>
  <si>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</si>
  <si>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</si>
  <si>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</si>
  <si>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</si>
  <si>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</si>
  <si>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</si>
  <si>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</si>
  <si>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</si>
  <si>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</si>
  <si>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</si>
  <si>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</si>
  <si>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</si>
  <si>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</si>
  <si>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</si>
  <si>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</si>
  <si>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</si>
  <si>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</si>
  <si>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</si>
  <si>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</si>
  <si>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</si>
  <si>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</si>
  <si>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</si>
  <si>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</si>
  <si>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</si>
  <si>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</si>
  <si>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</si>
  <si>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</si>
  <si>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</si>
  <si>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</si>
  <si>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</si>
  <si>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</si>
  <si>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</si>
  <si>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</si>
  <si>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</si>
  <si>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</si>
  <si>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</si>
  <si>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</si>
  <si>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</si>
  <si>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</si>
  <si>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</si>
  <si>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</si>
  <si>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</si>
  <si>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</si>
  <si>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</si>
  <si>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</si>
  <si>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</si>
  <si>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</si>
  <si>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</si>
  <si>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</si>
  <si>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</si>
  <si>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</si>
  <si>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</si>
  <si>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</si>
  <si>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</si>
  <si>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</si>
  <si>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</si>
  <si>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</si>
  <si>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</si>
  <si>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</si>
  <si>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</si>
  <si>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</si>
  <si>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</si>
  <si>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</si>
  <si>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</si>
  <si>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</si>
  <si>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</si>
  <si>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</si>
  <si>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</si>
  <si>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</si>
  <si>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</si>
  <si>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</si>
  <si>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</si>
  <si>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</si>
  <si>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</si>
  <si>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</si>
  <si>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</si>
  <si>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</si>
  <si>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</si>
  <si>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</si>
  <si>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</si>
  <si>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</si>
  <si>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</si>
  <si>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</si>
  <si>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</si>
  <si>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</si>
  <si>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</si>
  <si>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</si>
  <si>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</si>
  <si>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</si>
  <si>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</si>
  <si>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</si>
  <si>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</si>
  <si>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</si>
  <si>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</si>
  <si>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</si>
  <si>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</si>
  <si>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</si>
  <si>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</si>
  <si>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</si>
  <si>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</si>
  <si>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</si>
  <si>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</si>
  <si>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</si>
  <si>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</si>
  <si>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</si>
  <si>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</si>
  <si>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</si>
  <si>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</si>
  <si>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</si>
  <si>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</si>
  <si>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</si>
  <si>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</si>
  <si>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</si>
  <si>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</si>
  <si>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</si>
  <si>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</si>
  <si>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</si>
  <si>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</si>
  <si>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</si>
  <si>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</si>
  <si>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</si>
  <si>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</si>
  <si>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</si>
  <si>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</si>
  <si>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</si>
  <si>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</si>
  <si>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</si>
  <si>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</si>
  <si>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</si>
  <si>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</si>
  <si>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</si>
  <si>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</si>
  <si>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</si>
  <si>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</si>
  <si>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</si>
  <si>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</si>
  <si>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</si>
  <si>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</si>
  <si>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</si>
  <si>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</si>
  <si>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</si>
  <si>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</si>
  <si>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</si>
  <si>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</si>
  <si>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</si>
  <si>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</si>
  <si>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</si>
  <si>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</si>
  <si>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</si>
  <si>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</si>
  <si>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</si>
  <si>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</si>
  <si>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</si>
  <si>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</si>
  <si>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</si>
  <si>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</si>
  <si>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</si>
  <si>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</si>
  <si>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</si>
  <si>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</si>
  <si>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</si>
  <si>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</si>
  <si>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</si>
  <si>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</si>
  <si>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</si>
  <si>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</si>
  <si>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</si>
  <si>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</si>
  <si>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</si>
  <si>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</si>
  <si>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</si>
  <si>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</si>
  <si>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</si>
  <si>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</si>
  <si>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</si>
  <si>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</si>
  <si>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</si>
  <si>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</si>
  <si>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</si>
  <si>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</si>
  <si>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</si>
  <si>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</si>
  <si>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</si>
  <si>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</si>
  <si>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</si>
  <si>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</si>
  <si>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</si>
  <si>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</si>
  <si>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</si>
  <si>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</si>
  <si>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</si>
  <si>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</si>
  <si>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</si>
  <si>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</si>
  <si>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</si>
  <si>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</si>
  <si>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</si>
  <si>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</si>
  <si>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</si>
  <si>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</si>
  <si>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</si>
  <si>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</si>
  <si>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</si>
  <si>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</si>
  <si>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</si>
  <si>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</si>
  <si>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</si>
  <si>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</si>
  <si>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</si>
  <si>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</si>
  <si>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</si>
  <si>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</si>
  <si>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</si>
  <si>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</si>
  <si>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</si>
  <si>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</si>
  <si>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</si>
  <si>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</si>
  <si>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</si>
  <si>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</si>
  <si>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</si>
  <si>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</si>
  <si>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</si>
  <si>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</si>
  <si>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</si>
  <si>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</si>
  <si>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</si>
  <si>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</si>
  <si>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</si>
  <si>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</si>
  <si>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</si>
  <si>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</si>
  <si>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</si>
  <si>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</si>
  <si>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</si>
  <si>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</si>
  <si>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</si>
  <si>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</si>
  <si>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</si>
  <si>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</si>
  <si>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</si>
  <si>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</si>
  <si>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</si>
  <si>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</si>
  <si>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</si>
  <si>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</si>
  <si>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</si>
  <si>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</si>
  <si>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</si>
  <si>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</si>
  <si>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</si>
  <si>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</si>
  <si>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</si>
  <si>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</si>
  <si>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</si>
  <si>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</si>
  <si>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</si>
  <si>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</si>
  <si>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</si>
  <si>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</si>
  <si>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</si>
  <si>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</si>
  <si>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</si>
  <si>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</si>
  <si>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</si>
  <si>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</si>
  <si>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</si>
  <si>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</si>
  <si>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</si>
  <si>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</si>
  <si>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</si>
  <si>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</si>
  <si>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</si>
  <si>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</si>
  <si>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</si>
  <si>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</si>
  <si>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</si>
  <si>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</si>
  <si>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</si>
  <si>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</si>
  <si>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</si>
  <si>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</si>
  <si>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</si>
  <si>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</si>
  <si>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</si>
  <si>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</si>
  <si>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</si>
  <si>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</si>
  <si>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</si>
  <si>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</si>
  <si>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</si>
  <si>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</si>
  <si>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</si>
  <si>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</si>
  <si>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</si>
  <si>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</si>
  <si>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</si>
  <si>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</si>
  <si>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</si>
  <si>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</si>
  <si>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</si>
  <si>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</si>
  <si>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</si>
  <si>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</si>
  <si>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</si>
  <si>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</si>
  <si>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</si>
  <si>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</si>
  <si>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</si>
  <si>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</si>
  <si>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</si>
  <si>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</si>
  <si>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</si>
  <si>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</si>
  <si>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</si>
  <si>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</si>
  <si>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</si>
  <si>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</si>
  <si>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</si>
  <si>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</si>
  <si>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</si>
  <si>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</si>
  <si>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</si>
  <si>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</si>
  <si>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</si>
  <si>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</si>
  <si>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</si>
  <si>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</si>
  <si>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</si>
  <si>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</si>
  <si>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</si>
  <si>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</si>
  <si>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</si>
  <si>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</si>
  <si>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</si>
  <si>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</si>
  <si>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</si>
  <si>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</si>
  <si>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</si>
  <si>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</si>
  <si>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</si>
  <si>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</si>
  <si>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</si>
  <si>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</si>
  <si>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</si>
  <si>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</si>
  <si>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</si>
  <si>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</si>
  <si>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</si>
  <si>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</si>
  <si>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</si>
  <si>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</si>
  <si>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</si>
  <si>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</si>
  <si>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</si>
  <si>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</si>
  <si>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</si>
  <si>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</si>
  <si>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</si>
  <si>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</si>
  <si>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</si>
  <si>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</si>
  <si>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</si>
  <si>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</si>
  <si>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</si>
  <si>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</si>
  <si>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</si>
  <si>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</si>
  <si>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</si>
  <si>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</si>
  <si>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</si>
  <si>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</si>
  <si>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</si>
  <si>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</si>
  <si>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</si>
  <si>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</si>
  <si>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</si>
  <si>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</si>
  <si>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</si>
  <si>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</si>
  <si>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</si>
  <si>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</si>
  <si>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</si>
  <si>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</si>
  <si>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</si>
  <si>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</si>
  <si>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</si>
  <si>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</si>
  <si>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</si>
  <si>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</si>
  <si>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</si>
  <si>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</si>
  <si>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</si>
  <si>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</si>
  <si>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</si>
  <si>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</si>
  <si>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</si>
  <si>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</si>
  <si>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</si>
  <si>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</si>
  <si>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</si>
  <si>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</si>
  <si>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</si>
  <si>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</si>
  <si>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</si>
  <si>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</si>
  <si>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</si>
  <si>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</si>
  <si>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</si>
  <si>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</si>
  <si>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</si>
  <si>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</si>
  <si>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</si>
  <si>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</si>
  <si>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</si>
  <si>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</si>
  <si>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</si>
  <si>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</si>
  <si>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</si>
  <si>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</si>
  <si>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</si>
  <si>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</si>
  <si>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</si>
  <si>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</si>
  <si>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</si>
  <si>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</si>
  <si>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</si>
  <si>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</si>
  <si>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</si>
  <si>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</si>
  <si>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</si>
  <si>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</si>
  <si>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</si>
  <si>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</si>
  <si>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</si>
  <si>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</si>
  <si>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</si>
  <si>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</si>
  <si>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</si>
  <si>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</si>
  <si>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</si>
  <si>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</si>
  <si>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</si>
  <si>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</si>
  <si>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</si>
  <si>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</si>
  <si>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</si>
  <si>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</si>
  <si>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</si>
  <si>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</si>
  <si>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</si>
  <si>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</si>
  <si>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</si>
  <si>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</si>
  <si>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</si>
  <si>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</si>
  <si>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</si>
  <si>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</si>
  <si>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</si>
  <si>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</si>
  <si>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</si>
  <si>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</si>
  <si>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</si>
  <si>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</si>
  <si>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</si>
  <si>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</si>
  <si>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</si>
  <si>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</si>
  <si>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</si>
  <si>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</si>
  <si>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</si>
  <si>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</si>
  <si>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</si>
  <si>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</si>
  <si>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</si>
  <si>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</si>
  <si>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</si>
  <si>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</si>
  <si>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</si>
  <si>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</si>
  <si>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</si>
  <si>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</si>
  <si>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</si>
  <si>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</si>
  <si>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</si>
  <si>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</si>
  <si>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</si>
  <si>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</si>
  <si>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</si>
  <si>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</si>
  <si>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</si>
  <si>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</si>
  <si>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</si>
  <si>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</si>
  <si>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</si>
  <si>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</si>
  <si>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</si>
  <si>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</si>
  <si>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</si>
  <si>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</si>
  <si>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</si>
  <si>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</si>
  <si>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</si>
  <si>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</si>
  <si>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</si>
  <si>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</si>
  <si>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</si>
  <si>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</si>
  <si>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</si>
  <si>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</si>
  <si>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</si>
  <si>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</si>
  <si>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</si>
  <si>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</si>
  <si>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</si>
  <si>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</si>
  <si>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</si>
  <si>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</si>
  <si>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</si>
  <si>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</si>
  <si>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</si>
  <si>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</si>
  <si>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</si>
  <si>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</si>
  <si>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</si>
  <si>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</si>
  <si>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</si>
  <si>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</si>
  <si>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</si>
  <si>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</si>
  <si>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</si>
  <si>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</si>
  <si>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</si>
  <si>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</si>
  <si>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</si>
  <si>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</si>
  <si>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</si>
  <si>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</si>
  <si>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</si>
  <si>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</si>
  <si>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</si>
  <si>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</si>
  <si>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</si>
  <si>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</si>
  <si>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</si>
  <si>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</si>
  <si>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</si>
  <si>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</si>
  <si>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</si>
  <si>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</si>
  <si>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</si>
  <si>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</si>
  <si>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</si>
  <si>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</si>
  <si>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</si>
  <si>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</si>
  <si>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</si>
  <si>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</si>
  <si>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</si>
  <si>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</si>
  <si>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</si>
  <si>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</si>
  <si>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</si>
  <si>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</si>
  <si>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</si>
  <si>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</si>
  <si>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</si>
  <si>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</si>
  <si>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</si>
  <si>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</si>
  <si>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</si>
  <si>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</si>
  <si>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</si>
  <si>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</si>
  <si>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</si>
  <si>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</si>
  <si>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</si>
  <si>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</si>
  <si>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</si>
  <si>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</si>
  <si>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</si>
  <si>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</si>
  <si>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</si>
  <si>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</si>
  <si>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</si>
  <si>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</si>
  <si>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</si>
  <si>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</si>
  <si>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</si>
  <si>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</si>
  <si>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</si>
  <si>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</si>
  <si>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</si>
  <si>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</si>
  <si>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</si>
  <si>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</si>
  <si>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</si>
  <si>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</si>
  <si>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</si>
  <si>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</si>
  <si>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</si>
  <si>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</si>
  <si>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</si>
  <si>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</si>
  <si>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</si>
  <si>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</si>
  <si>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</si>
  <si>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</si>
  <si>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</si>
  <si>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</si>
  <si>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</si>
  <si>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</si>
  <si>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</si>
  <si>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</si>
  <si>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</si>
  <si>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</si>
  <si>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</si>
  <si>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</si>
  <si>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</si>
  <si>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</si>
  <si>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</si>
  <si>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</si>
  <si>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</si>
  <si>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</si>
  <si>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</si>
  <si>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</si>
  <si>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</si>
  <si>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</si>
  <si>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</si>
  <si>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</si>
  <si>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</si>
  <si>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</si>
  <si>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</si>
  <si>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</si>
  <si>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</si>
  <si>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</si>
  <si>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</si>
  <si>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</si>
  <si>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</si>
  <si>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</si>
  <si>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</si>
  <si>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</si>
  <si>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</si>
  <si>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</si>
  <si>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</si>
  <si>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</si>
  <si>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</si>
  <si>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</si>
  <si>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</si>
  <si>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</si>
  <si>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</si>
  <si>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</si>
  <si>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</si>
  <si>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</si>
  <si>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</si>
  <si>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</si>
  <si>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</si>
  <si>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</si>
  <si>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</si>
  <si>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</si>
  <si>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</si>
  <si>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</si>
  <si>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</si>
  <si>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</si>
  <si>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</si>
  <si>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</si>
  <si>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</si>
  <si>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</si>
  <si>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</si>
  <si>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</si>
  <si>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</si>
  <si>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</si>
  <si>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</si>
  <si>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</si>
  <si>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</si>
  <si>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</si>
  <si>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</si>
  <si>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</si>
  <si>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</si>
  <si>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</si>
  <si>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</si>
  <si>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</si>
  <si>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</si>
  <si>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</si>
  <si>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</si>
  <si>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</si>
  <si>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</si>
  <si>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</si>
  <si>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</si>
  <si>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</si>
  <si>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</si>
  <si>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</si>
  <si>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</si>
  <si>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</si>
  <si>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</si>
  <si>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</si>
  <si>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</si>
  <si>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</si>
  <si>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</si>
  <si>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</si>
  <si>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</si>
  <si>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</si>
  <si>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</si>
  <si>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</si>
  <si>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</si>
  <si>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</si>
  <si>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</si>
  <si>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</si>
  <si>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</si>
  <si>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</si>
  <si>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</si>
  <si>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</si>
  <si>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</si>
  <si>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</si>
  <si>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</si>
  <si>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</si>
  <si>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</si>
  <si>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</si>
  <si>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</si>
  <si>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</si>
  <si>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</si>
  <si>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</si>
  <si>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</si>
  <si>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</si>
  <si>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</si>
  <si>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</si>
  <si>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</si>
  <si>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</si>
  <si>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</si>
  <si>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</si>
  <si>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</si>
  <si>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</si>
  <si>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</si>
  <si>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</si>
  <si>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</si>
  <si>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</si>
  <si>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</si>
  <si>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</si>
  <si>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</si>
  <si>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</si>
  <si>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</si>
  <si>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</si>
  <si>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</si>
  <si>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</si>
  <si>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</si>
  <si>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</si>
  <si>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</si>
  <si>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</si>
  <si>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</si>
  <si>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</si>
  <si>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</si>
  <si>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</si>
  <si>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</si>
  <si>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</si>
  <si>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</si>
  <si>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</si>
  <si>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</si>
  <si>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</si>
  <si>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</si>
  <si>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</si>
  <si>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</si>
  <si>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</si>
  <si>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</si>
  <si>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</si>
  <si>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</si>
  <si>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</si>
  <si>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</si>
  <si>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</si>
  <si>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</si>
  <si>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</si>
  <si>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</si>
  <si>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</si>
  <si>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</si>
  <si>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</si>
  <si>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</si>
  <si>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</si>
  <si>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</si>
  <si>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</si>
  <si>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</si>
  <si>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</si>
  <si>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</si>
  <si>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</si>
  <si>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</si>
  <si>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</si>
  <si>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</si>
  <si>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</si>
  <si>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</si>
  <si>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</si>
  <si>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</si>
  <si>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</si>
  <si>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</si>
  <si>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</si>
  <si>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</si>
  <si>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</si>
  <si>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</si>
  <si>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</si>
  <si>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</si>
  <si>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</si>
  <si>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</si>
  <si>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</si>
  <si>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</si>
  <si>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</si>
  <si>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</si>
  <si>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</si>
  <si>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</si>
  <si>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</si>
  <si>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</si>
  <si>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</si>
  <si>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</si>
  <si>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</si>
  <si>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</si>
  <si>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</si>
  <si>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</si>
  <si>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</si>
  <si>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</si>
  <si>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</si>
  <si>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</si>
  <si>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</si>
  <si>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</si>
  <si>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</si>
  <si>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</si>
  <si>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</si>
  <si>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</si>
  <si>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</si>
  <si>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</si>
  <si>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</si>
  <si>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</si>
  <si>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</si>
  <si>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</si>
  <si>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</si>
  <si>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</si>
  <si>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</si>
  <si>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</si>
  <si>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</si>
  <si>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</si>
  <si>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</si>
  <si>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</si>
  <si>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</si>
  <si>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</si>
  <si>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</si>
  <si>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</si>
  <si>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</si>
  <si>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</si>
  <si>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</si>
  <si>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</si>
  <si>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</si>
  <si>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</si>
  <si>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</si>
  <si>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</si>
  <si>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</si>
  <si>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</si>
  <si>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</si>
  <si>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</si>
  <si>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</si>
  <si>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</si>
  <si>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</si>
  <si>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</si>
  <si>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</si>
  <si>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</si>
  <si>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</si>
  <si>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</si>
  <si>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</si>
  <si>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</si>
  <si>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</si>
  <si>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</si>
  <si>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</si>
  <si>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</si>
  <si>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</si>
  <si>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</si>
  <si>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</si>
  <si>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</si>
  <si>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</si>
  <si>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</si>
  <si>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</si>
  <si>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</si>
  <si>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</si>
  <si>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</si>
  <si>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</si>
  <si>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</si>
  <si>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</si>
  <si>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</si>
  <si>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</si>
  <si>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</si>
  <si>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</si>
  <si>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</si>
  <si>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</si>
  <si>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</si>
  <si>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</si>
  <si>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</si>
  <si>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</si>
  <si>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</si>
  <si>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</si>
  <si>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</si>
  <si>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</si>
  <si>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</si>
  <si>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</si>
  <si>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</si>
  <si>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</si>
  <si>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</si>
  <si>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</si>
  <si>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</si>
  <si>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</si>
  <si>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</si>
  <si>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</si>
  <si>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</si>
  <si>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</si>
  <si>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</si>
  <si>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</si>
  <si>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</si>
  <si>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</si>
  <si>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</si>
  <si>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</si>
  <si>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</si>
  <si>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</si>
  <si>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</si>
  <si>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</si>
  <si>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</si>
  <si>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</si>
  <si>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</si>
  <si>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</si>
  <si>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</si>
  <si>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</si>
  <si>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</si>
  <si>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</si>
  <si>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</si>
  <si>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</si>
  <si>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</si>
  <si>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</si>
  <si>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</si>
  <si>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</si>
  <si>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</si>
  <si>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</si>
  <si>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</si>
  <si>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</si>
  <si>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</si>
  <si>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</si>
  <si>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</si>
  <si>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</si>
  <si>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</si>
  <si>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</si>
  <si>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</si>
  <si>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</si>
  <si>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</si>
  <si>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</si>
  <si>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</si>
  <si>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</si>
  <si>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</si>
  <si>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</si>
  <si>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</si>
  <si>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</si>
  <si>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</si>
  <si>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</si>
  <si>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</si>
  <si>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</si>
  <si>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</si>
  <si>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</si>
  <si>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</si>
  <si>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</si>
  <si>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</si>
  <si>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</si>
  <si>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</si>
  <si>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</si>
  <si>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</si>
  <si>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</si>
  <si>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</si>
  <si>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</si>
  <si>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</si>
  <si>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</si>
  <si>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</si>
  <si>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</si>
  <si>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</si>
  <si>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</si>
  <si>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</si>
  <si>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</si>
  <si>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</si>
  <si>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</si>
  <si>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</si>
  <si>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</si>
  <si>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</si>
  <si>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</si>
  <si>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</si>
  <si>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</si>
  <si>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</si>
  <si>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</si>
  <si>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</si>
  <si>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</si>
  <si>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</si>
  <si>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</si>
  <si>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</si>
  <si>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</si>
  <si>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</si>
  <si>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</si>
  <si>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</si>
  <si>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</si>
  <si>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</si>
  <si>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</si>
  <si>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</si>
  <si>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</si>
  <si>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</si>
  <si>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</si>
  <si>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</si>
  <si>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</si>
  <si>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</si>
  <si>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</si>
  <si>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</si>
  <si>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</si>
  <si>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</si>
  <si>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</si>
  <si>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</si>
  <si>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</si>
  <si>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</si>
  <si>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</si>
  <si>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</si>
  <si>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</si>
  <si>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</si>
  <si>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</si>
  <si>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</si>
  <si>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</si>
  <si>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</si>
  <si>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</si>
  <si>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</si>
  <si>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</si>
  <si>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</si>
  <si>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</si>
  <si>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</si>
  <si>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</si>
  <si>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</si>
  <si>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</si>
  <si>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</si>
  <si>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</si>
  <si>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</si>
  <si>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</si>
  <si>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</si>
  <si>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</si>
  <si>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</si>
  <si>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</si>
  <si>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</si>
  <si>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</si>
  <si>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</si>
  <si>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</si>
  <si>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</si>
  <si>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</si>
  <si>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</si>
  <si>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</si>
  <si>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</si>
  <si>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</si>
  <si>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</si>
  <si>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</si>
  <si>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</si>
  <si>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</si>
  <si>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</si>
  <si>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</si>
  <si>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</si>
  <si>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</si>
  <si>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</si>
  <si>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</si>
  <si>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</si>
  <si>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</si>
  <si>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</si>
  <si>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</si>
  <si>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</si>
  <si>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</si>
  <si>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</si>
  <si>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</si>
  <si>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</si>
  <si>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</si>
  <si>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</si>
  <si>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</si>
  <si>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</si>
  <si>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</si>
  <si>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</si>
  <si>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</si>
  <si>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</si>
  <si>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</si>
  <si>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</si>
  <si>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</si>
  <si>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</si>
  <si>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</si>
  <si>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</si>
  <si>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</si>
  <si>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</si>
  <si>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</si>
  <si>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</si>
  <si>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</si>
  <si>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</si>
  <si>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</si>
  <si>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</si>
  <si>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</si>
  <si>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</si>
  <si>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</si>
  <si>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</si>
  <si>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</si>
  <si>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</si>
  <si>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</si>
  <si>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</si>
  <si>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</si>
  <si>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</si>
  <si>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</si>
  <si>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</si>
  <si>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</si>
  <si>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</si>
  <si>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</si>
  <si>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</si>
  <si>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</si>
  <si>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</si>
  <si>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</si>
  <si>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</si>
  <si>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</si>
  <si>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</si>
  <si>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</si>
  <si>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</si>
  <si>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</si>
  <si>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</si>
  <si>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</si>
  <si>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</si>
  <si>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</si>
  <si>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</si>
  <si>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</si>
  <si>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</si>
  <si>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</si>
  <si>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</si>
  <si>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</si>
  <si>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</si>
  <si>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</si>
  <si>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</si>
  <si>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</si>
  <si>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</si>
  <si>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</si>
  <si>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</si>
  <si>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</si>
  <si>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</si>
  <si>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</si>
  <si>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</si>
  <si>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</si>
  <si>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</si>
  <si>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</si>
  <si>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</si>
  <si>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</si>
  <si>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</si>
  <si>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</si>
  <si>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</si>
  <si>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</si>
  <si>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</si>
  <si>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</si>
  <si>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</si>
  <si>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</si>
  <si>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</si>
  <si>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</si>
  <si>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</si>
  <si>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</si>
  <si>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</si>
  <si>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</si>
  <si>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</si>
  <si>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</si>
  <si>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</si>
  <si>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</si>
  <si>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</si>
  <si>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</si>
  <si>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</si>
  <si>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</si>
  <si>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</si>
  <si>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</si>
  <si>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</si>
  <si>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</si>
  <si>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</si>
  <si>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</si>
  <si>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</si>
  <si>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</si>
  <si>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</si>
  <si>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</si>
  <si>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</si>
  <si>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</si>
  <si>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</si>
  <si>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</si>
  <si>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</si>
  <si>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</si>
  <si>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</si>
  <si>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</si>
  <si>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</si>
  <si>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</si>
  <si>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</si>
  <si>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</si>
  <si>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</si>
  <si>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</si>
  <si>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</si>
  <si>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</si>
  <si>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</si>
  <si>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</si>
  <si>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</si>
  <si>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</si>
  <si>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</si>
  <si>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</si>
  <si>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</si>
  <si>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</si>
  <si>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</si>
  <si>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</si>
  <si>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</si>
  <si>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</si>
  <si>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</si>
  <si>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</si>
  <si>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</si>
  <si>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</si>
  <si>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</si>
  <si>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</si>
  <si>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</si>
  <si>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</si>
  <si>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</si>
  <si>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</si>
  <si>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</si>
  <si>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</si>
  <si>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</si>
  <si>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</si>
  <si>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</si>
  <si>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</si>
  <si>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</si>
  <si>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</si>
  <si>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</si>
  <si>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</si>
  <si>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</si>
  <si>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</si>
  <si>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</si>
  <si>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</si>
  <si>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</si>
  <si>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</si>
  <si>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</si>
  <si>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</si>
  <si>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</si>
  <si>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</si>
  <si>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</si>
  <si>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</si>
  <si>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</si>
  <si>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</si>
  <si>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</si>
  <si>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</si>
  <si>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</si>
  <si>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</si>
  <si>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</si>
  <si>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</si>
  <si>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</si>
  <si>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</si>
  <si>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</si>
  <si>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</si>
  <si>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</si>
  <si>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</si>
  <si>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</si>
  <si>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</si>
  <si>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</si>
  <si>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</si>
  <si>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</si>
  <si>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</si>
  <si>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</si>
  <si>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</si>
  <si>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</si>
  <si>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</si>
  <si>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</si>
  <si>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</si>
  <si>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</si>
  <si>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</si>
  <si>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</si>
  <si>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</si>
  <si>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</si>
  <si>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</si>
  <si>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</si>
  <si>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</si>
  <si>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</si>
  <si>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</si>
  <si>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</si>
  <si>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</si>
  <si>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</si>
  <si>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</si>
  <si>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</si>
  <si>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</si>
  <si>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</si>
  <si>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</si>
  <si>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</si>
  <si>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</si>
  <si>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</si>
  <si>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</si>
  <si>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</si>
  <si>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</si>
  <si>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</si>
  <si>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</si>
  <si>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</si>
  <si>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</si>
  <si>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</si>
  <si>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</si>
  <si>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</si>
  <si>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</si>
  <si>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</si>
  <si>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</si>
  <si>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</si>
  <si>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</si>
  <si>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</si>
  <si>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</si>
  <si>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</si>
  <si>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</si>
  <si>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</si>
  <si>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</si>
  <si>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</si>
  <si>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</si>
  <si>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</si>
  <si>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</si>
  <si>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</si>
  <si>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</si>
  <si>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</si>
  <si>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</si>
  <si>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</si>
  <si>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</si>
  <si>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</si>
  <si>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</si>
  <si>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</si>
  <si>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</si>
  <si>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</si>
  <si>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</si>
  <si>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</si>
  <si>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</si>
  <si>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</si>
  <si>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</si>
  <si>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</si>
  <si>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</si>
  <si>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</si>
  <si>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</si>
  <si>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</si>
  <si>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</si>
  <si>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</si>
  <si>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</si>
  <si>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</si>
  <si>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</si>
  <si>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</si>
  <si>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</si>
  <si>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</si>
  <si>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</si>
  <si>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</si>
  <si>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</si>
  <si>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</si>
  <si>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</si>
  <si>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</si>
  <si>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</si>
  <si>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</si>
  <si>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</si>
  <si>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</si>
  <si>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</si>
  <si>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</si>
  <si>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</si>
  <si>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</si>
  <si>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</si>
  <si>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</si>
  <si>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</si>
  <si>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</si>
  <si>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</si>
  <si>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</si>
  <si>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</si>
  <si>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</si>
  <si>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</si>
  <si>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</si>
  <si>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</si>
  <si>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</si>
  <si>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</si>
  <si>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</si>
  <si>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</si>
  <si>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</si>
  <si>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</si>
  <si>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</si>
  <si>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</si>
  <si>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</si>
  <si>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</si>
  <si>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</si>
  <si>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</si>
  <si>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</si>
  <si>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</si>
  <si>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</si>
  <si>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</si>
  <si>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</si>
  <si>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</si>
  <si>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</si>
  <si>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</si>
  <si>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</si>
  <si>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</si>
  <si>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</si>
  <si>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</si>
  <si>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</si>
  <si>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</si>
  <si>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</si>
  <si>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</si>
  <si>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</si>
  <si>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</si>
  <si>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</si>
  <si>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</si>
  <si>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</si>
  <si>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</si>
  <si>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</si>
  <si>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</si>
  <si>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</si>
  <si>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</si>
  <si>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</si>
  <si>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</si>
  <si>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</si>
  <si>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</si>
  <si>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</si>
  <si>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</si>
  <si>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</si>
  <si>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</si>
  <si>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</si>
  <si>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</si>
  <si>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</si>
  <si>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</si>
  <si>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</si>
  <si>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</si>
  <si>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</si>
  <si>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</si>
  <si>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</si>
  <si>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</si>
  <si>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</si>
  <si>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</si>
  <si>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</si>
  <si>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</si>
  <si>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</si>
  <si>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</si>
  <si>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</si>
  <si>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</si>
  <si>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</si>
  <si>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</si>
  <si>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</si>
  <si>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</si>
  <si>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</si>
  <si>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</si>
  <si>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</si>
  <si>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</si>
  <si>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</si>
  <si>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</si>
  <si>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</si>
  <si>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</si>
  <si>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</si>
  <si>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</si>
  <si>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</si>
  <si>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</si>
  <si>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</si>
  <si>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</si>
  <si>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</si>
  <si>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</si>
  <si>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</si>
  <si>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</si>
  <si>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</si>
  <si>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</si>
  <si>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</si>
  <si>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</si>
  <si>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</si>
  <si>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</si>
  <si>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</si>
  <si>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</si>
  <si>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</si>
  <si>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</si>
  <si>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</si>
  <si>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</si>
  <si>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</si>
  <si>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</si>
  <si>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</si>
  <si>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</si>
  <si>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</si>
  <si>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</si>
  <si>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</si>
  <si>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</si>
  <si>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</si>
  <si>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</si>
  <si>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</si>
  <si>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</si>
  <si>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</si>
  <si>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</si>
  <si>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</si>
  <si>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</si>
  <si>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</si>
  <si>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</si>
  <si>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</si>
  <si>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</si>
  <si>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</si>
  <si>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</si>
  <si>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</si>
  <si>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</si>
  <si>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</si>
  <si>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</si>
  <si>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</si>
  <si>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</si>
  <si>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</si>
  <si>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</si>
  <si>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</si>
  <si>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</si>
  <si>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</si>
  <si>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</si>
  <si>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</si>
  <si>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</si>
  <si>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</si>
  <si>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</si>
  <si>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</si>
  <si>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</si>
  <si>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</si>
  <si>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</si>
  <si>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</si>
  <si>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</si>
  <si>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</si>
  <si>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</si>
  <si>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</si>
  <si>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</si>
  <si>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</si>
  <si>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</si>
  <si>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</si>
  <si>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</si>
  <si>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</si>
  <si>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</si>
  <si>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</si>
  <si>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</si>
  <si>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</si>
  <si>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</si>
  <si>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</si>
  <si>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</si>
  <si>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</si>
  <si>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</si>
  <si>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</si>
  <si>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</si>
  <si>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</si>
  <si>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</si>
  <si>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</si>
  <si>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</si>
  <si>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</si>
  <si>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</si>
  <si>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</si>
  <si>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</si>
  <si>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</si>
  <si>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</si>
  <si>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</si>
  <si>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</si>
  <si>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</si>
  <si>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</si>
  <si>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</si>
  <si>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</si>
  <si>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</si>
  <si>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</si>
  <si>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</si>
  <si>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</si>
  <si>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</si>
  <si>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</si>
  <si>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</si>
  <si>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</si>
  <si>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</si>
  <si>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</si>
  <si>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</si>
  <si>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</si>
  <si>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</si>
  <si>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</si>
  <si>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</si>
  <si>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</si>
  <si>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</si>
  <si>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</si>
  <si>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</si>
  <si>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</si>
  <si>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</si>
  <si>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</si>
  <si>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</si>
  <si>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</si>
  <si>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</si>
  <si>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</si>
  <si>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</si>
  <si>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</si>
  <si>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</si>
  <si>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</si>
  <si>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</si>
  <si>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</si>
  <si>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</si>
  <si>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</si>
  <si>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</si>
  <si>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</si>
  <si>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</si>
  <si>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</si>
  <si>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</si>
  <si>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</si>
  <si>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</si>
  <si>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</si>
  <si>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</si>
  <si>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</si>
  <si>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</si>
  <si>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</si>
  <si>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</si>
  <si>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</si>
  <si>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</si>
  <si>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</si>
  <si>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</si>
  <si>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</si>
  <si>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</si>
  <si>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</si>
  <si>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</si>
  <si>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</si>
  <si>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</si>
  <si>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</si>
  <si>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</si>
  <si>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</si>
  <si>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</si>
  <si>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</si>
  <si>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</si>
  <si>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</si>
  <si>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</si>
  <si>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</si>
  <si>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</si>
  <si>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</si>
  <si>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</si>
  <si>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</si>
  <si>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</si>
  <si>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</si>
  <si>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</si>
  <si>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</si>
  <si>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</si>
  <si>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</si>
  <si>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</si>
  <si>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</si>
  <si>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</si>
  <si>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</si>
  <si>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</si>
  <si>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</si>
  <si>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</si>
  <si>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</si>
  <si>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</si>
  <si>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</si>
  <si>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</si>
  <si>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</si>
  <si>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</si>
  <si>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</si>
  <si>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</si>
  <si>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</si>
  <si>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</si>
  <si>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</si>
  <si>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</si>
  <si>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</si>
  <si>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</si>
  <si>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</si>
  <si>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</si>
  <si>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</si>
  <si>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</si>
  <si>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</si>
  <si>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</si>
  <si>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</si>
  <si>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</si>
  <si>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</si>
  <si>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</si>
  <si>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</si>
  <si>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</si>
  <si>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</si>
  <si>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</si>
  <si>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</si>
  <si>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</si>
  <si>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</si>
  <si>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</si>
  <si>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</si>
  <si>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</si>
  <si>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</si>
  <si>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</si>
  <si>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</si>
  <si>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</si>
  <si>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</si>
  <si>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</si>
  <si>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</si>
  <si>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</si>
  <si>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</si>
  <si>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</si>
  <si>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</si>
  <si>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</si>
  <si>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</si>
  <si>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</si>
  <si>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</si>
  <si>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</si>
  <si>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</si>
  <si>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</si>
  <si>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</si>
  <si>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</si>
  <si>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</si>
  <si>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</si>
  <si>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</si>
  <si>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</si>
  <si>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</si>
  <si>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</si>
  <si>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</si>
  <si>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</si>
  <si>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</si>
  <si>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</si>
  <si>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</si>
  <si>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</si>
  <si>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</si>
  <si>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</si>
  <si>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</si>
  <si>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</si>
  <si>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</si>
  <si>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</si>
  <si>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</si>
  <si>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</si>
  <si>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</si>
  <si>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</si>
  <si>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</si>
  <si>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</si>
  <si>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</si>
  <si>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</si>
  <si>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</si>
  <si>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</si>
  <si>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</si>
  <si>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</si>
  <si>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</si>
  <si>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</si>
  <si>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</si>
  <si>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</si>
  <si>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</si>
  <si>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</si>
  <si>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</si>
  <si>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</si>
  <si>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</si>
  <si>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</si>
  <si>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</si>
  <si>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</si>
  <si>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</si>
  <si>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</si>
  <si>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</si>
  <si>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</si>
  <si>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</si>
  <si>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</si>
  <si>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</si>
  <si>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</si>
  <si>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</si>
  <si>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</si>
  <si>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</si>
  <si>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</si>
  <si>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</si>
  <si>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</si>
  <si>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</si>
  <si>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</si>
  <si>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</si>
  <si>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</si>
  <si>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</si>
  <si>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</si>
  <si>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</si>
  <si>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</si>
  <si>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</si>
  <si>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</si>
  <si>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</si>
  <si>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</si>
  <si>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</si>
  <si>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</si>
  <si>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</si>
  <si>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</si>
  <si>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</si>
  <si>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</si>
  <si>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</si>
  <si>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</si>
  <si>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</si>
  <si>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</si>
  <si>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</si>
  <si>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</si>
  <si>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</si>
  <si>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</si>
  <si>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</si>
  <si>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</si>
  <si>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</si>
  <si>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</si>
  <si>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</si>
  <si>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</si>
  <si>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</si>
  <si>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</si>
  <si>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</si>
  <si>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</si>
  <si>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</si>
  <si>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</si>
  <si>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</si>
  <si>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</si>
  <si>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</si>
  <si>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</si>
  <si>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</si>
  <si>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</si>
  <si>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</si>
  <si>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</si>
  <si>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</si>
  <si>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</si>
  <si>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</si>
  <si>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</si>
  <si>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</si>
  <si>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</si>
  <si>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</si>
  <si>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</si>
  <si>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</si>
  <si>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</si>
  <si>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</si>
  <si>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</si>
  <si>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</si>
  <si>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</si>
  <si>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</si>
  <si>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</si>
  <si>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</si>
  <si>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</si>
  <si>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</si>
  <si>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</si>
  <si>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</si>
  <si>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</si>
  <si>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</si>
  <si>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</si>
  <si>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</si>
  <si>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</si>
  <si>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</si>
  <si>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</si>
  <si>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</si>
  <si>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</si>
  <si>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</si>
  <si>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</si>
  <si>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</si>
  <si>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</si>
  <si>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</si>
  <si>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</si>
  <si>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</si>
  <si>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</si>
  <si>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</si>
  <si>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</si>
  <si>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</si>
  <si>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</si>
  <si>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</si>
  <si>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</si>
  <si>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</si>
  <si>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</si>
  <si>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</si>
  <si>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</si>
  <si>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</si>
  <si>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</si>
  <si>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</si>
  <si>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</si>
  <si>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</si>
  <si>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</si>
  <si>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</si>
  <si>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</si>
  <si>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</si>
  <si>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</si>
  <si>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</si>
  <si>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</si>
  <si>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</si>
  <si>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</si>
  <si>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</si>
  <si>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</si>
  <si>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</si>
  <si>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</si>
  <si>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</si>
  <si>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</si>
  <si>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</si>
  <si>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</si>
  <si>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</si>
  <si>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</si>
  <si>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</si>
  <si>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</si>
  <si>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</si>
  <si>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</si>
  <si>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</si>
  <si>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</si>
  <si>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</si>
  <si>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</si>
  <si>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</si>
  <si>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</si>
  <si>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</si>
  <si>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</si>
  <si>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</si>
  <si>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</si>
  <si>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</si>
  <si>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</si>
  <si>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</si>
  <si>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</si>
  <si>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</si>
  <si>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</si>
  <si>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</si>
  <si>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</si>
  <si>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</si>
  <si>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</si>
  <si>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</si>
  <si>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</si>
  <si>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</si>
  <si>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</si>
  <si>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</si>
  <si>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</si>
  <si>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</si>
  <si>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</si>
  <si>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</si>
  <si>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</si>
  <si>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</si>
  <si>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</si>
  <si>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</si>
  <si>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</si>
  <si>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</si>
  <si>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</si>
  <si>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</si>
  <si>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</si>
  <si>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</si>
  <si>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</si>
  <si>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</si>
  <si>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</si>
  <si>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</si>
  <si>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</si>
  <si>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</si>
  <si>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</si>
  <si>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</si>
  <si>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</si>
  <si>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</si>
  <si>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</si>
  <si>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</si>
  <si>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</si>
  <si>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</si>
  <si>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</si>
  <si>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</si>
  <si>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</si>
  <si>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</si>
  <si>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</si>
  <si>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</si>
  <si>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</si>
  <si>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</si>
  <si>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</si>
  <si>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</si>
  <si>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</si>
  <si>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</si>
  <si>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</si>
  <si>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</si>
  <si>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</si>
  <si>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</si>
  <si>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</si>
  <si>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</si>
  <si>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</si>
  <si>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</si>
  <si>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</si>
  <si>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</si>
  <si>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</si>
  <si>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</si>
  <si>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</si>
  <si>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</si>
  <si>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</si>
  <si>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</si>
  <si>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</si>
  <si>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</si>
  <si>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</si>
  <si>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</si>
  <si>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</si>
  <si>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</si>
  <si>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</si>
  <si>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</si>
  <si>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</si>
  <si>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</si>
  <si>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</si>
  <si>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</si>
  <si>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</si>
  <si>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</si>
  <si>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</si>
  <si>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</si>
  <si>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</si>
  <si>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</si>
  <si>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</si>
  <si>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</si>
  <si>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</si>
  <si>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</si>
  <si>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</si>
  <si>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</si>
  <si>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</si>
  <si>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</si>
  <si>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</si>
  <si>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</si>
  <si>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</si>
  <si>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</si>
  <si>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</si>
  <si>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</si>
  <si>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</si>
  <si>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</si>
  <si>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</si>
  <si>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</si>
  <si>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</si>
  <si>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</si>
  <si>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</si>
  <si>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</si>
  <si>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</si>
  <si>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</si>
  <si>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</si>
  <si>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</si>
  <si>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</si>
  <si>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</si>
  <si>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</si>
  <si>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</si>
  <si>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</si>
  <si>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</si>
  <si>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</si>
  <si>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</si>
  <si>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</si>
  <si>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</si>
  <si>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</si>
  <si>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</si>
  <si>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</si>
  <si>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</si>
  <si>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</si>
  <si>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</si>
  <si>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</si>
  <si>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</si>
  <si>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</si>
  <si>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</si>
  <si>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</si>
  <si>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</si>
  <si>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</si>
  <si>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</si>
  <si>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</si>
  <si>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</si>
  <si>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</si>
  <si>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</si>
  <si>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</si>
  <si>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</si>
  <si>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</si>
  <si>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</si>
  <si>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</si>
  <si>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</si>
  <si>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</si>
  <si>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</si>
  <si>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</si>
  <si>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</si>
  <si>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</si>
  <si>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</si>
  <si>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</si>
  <si>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</si>
  <si>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</si>
  <si>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</si>
  <si>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</si>
  <si>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</si>
  <si>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</si>
  <si>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</si>
  <si>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</si>
  <si>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</si>
  <si>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</si>
  <si>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</si>
  <si>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</si>
  <si>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</si>
  <si>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</si>
  <si>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</si>
  <si>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</si>
  <si>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</si>
  <si>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</si>
  <si>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</si>
  <si>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</si>
  <si>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</si>
  <si>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</si>
  <si>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</si>
  <si>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</si>
  <si>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</si>
  <si>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</si>
  <si>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</si>
  <si>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</si>
  <si>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</si>
  <si>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</si>
  <si>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</si>
  <si>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</si>
  <si>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</si>
  <si>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</si>
  <si>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</si>
  <si>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</si>
  <si>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</si>
  <si>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</si>
  <si>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</si>
  <si>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</si>
  <si>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</si>
  <si>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</si>
  <si>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</si>
  <si>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</si>
  <si>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</si>
  <si>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</si>
  <si>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</si>
  <si>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</si>
  <si>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</si>
  <si>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</si>
  <si>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</si>
  <si>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</si>
  <si>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</si>
  <si>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</si>
  <si>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</si>
  <si>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</si>
  <si>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</si>
  <si>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</si>
  <si>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</si>
  <si>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</si>
  <si>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</si>
  <si>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</si>
  <si>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</si>
  <si>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</si>
  <si>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</si>
  <si>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</si>
  <si>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</si>
  <si>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</si>
  <si>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</si>
  <si>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</si>
  <si>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</si>
  <si>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</si>
  <si>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</si>
  <si>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</si>
  <si>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</si>
  <si>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</si>
  <si>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</si>
  <si>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</si>
  <si>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</si>
  <si>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</si>
  <si>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</si>
  <si>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</si>
  <si>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</si>
  <si>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</si>
  <si>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</si>
  <si>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</si>
  <si>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</si>
  <si>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</si>
  <si>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</si>
  <si>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</si>
  <si>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</si>
  <si>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</si>
  <si>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</si>
  <si>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</si>
  <si>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</si>
  <si>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</si>
  <si>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</si>
  <si>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</si>
  <si>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</si>
  <si>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</si>
  <si>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</si>
  <si>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</si>
  <si>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</si>
  <si>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</si>
  <si>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</si>
  <si>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</si>
  <si>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</si>
  <si>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</si>
  <si>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</si>
  <si>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</si>
  <si>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</si>
  <si>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</si>
  <si>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</si>
  <si>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</si>
  <si>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</si>
  <si>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</si>
  <si>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</si>
  <si>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</si>
  <si>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</si>
  <si>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</si>
  <si>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</si>
  <si>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</si>
  <si>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</si>
  <si>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</si>
  <si>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</si>
  <si>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</si>
  <si>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</si>
  <si>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</si>
  <si>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</si>
  <si>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</si>
  <si>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</si>
  <si>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</si>
  <si>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</si>
  <si>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</si>
  <si>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</si>
  <si>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</si>
  <si>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</si>
  <si>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</si>
  <si>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</si>
  <si>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</si>
  <si>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</si>
  <si>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</si>
  <si>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</si>
  <si>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</si>
  <si>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</si>
  <si>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</si>
  <si>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</si>
  <si>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</si>
  <si>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</si>
  <si>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</si>
  <si>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</si>
  <si>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</si>
  <si>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</si>
  <si>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</si>
  <si>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</si>
  <si>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</si>
  <si>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</si>
  <si>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</si>
  <si>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</si>
  <si>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</si>
  <si>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</si>
  <si>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</si>
  <si>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</si>
  <si>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</si>
  <si>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</si>
  <si>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</si>
  <si>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</si>
  <si>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</si>
  <si>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</si>
  <si>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</si>
  <si>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</si>
  <si>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</si>
  <si>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</si>
  <si>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</si>
  <si>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</si>
  <si>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</si>
  <si>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</si>
  <si>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</si>
  <si>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</si>
  <si>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</si>
  <si>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</si>
  <si>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</si>
  <si>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</si>
  <si>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</si>
  <si>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</si>
  <si>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</si>
  <si>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</si>
  <si>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</si>
  <si>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</si>
  <si>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</si>
  <si>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</si>
  <si>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</si>
  <si>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</si>
  <si>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</si>
  <si>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</si>
  <si>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</si>
  <si>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</si>
  <si>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</si>
  <si>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</si>
  <si>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</si>
  <si>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</si>
  <si>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</si>
  <si>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</si>
  <si>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</si>
  <si>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</si>
  <si>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</si>
  <si>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</si>
  <si>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</si>
  <si>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</si>
  <si>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</si>
  <si>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</si>
  <si>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</si>
  <si>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</si>
  <si>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</si>
  <si>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</si>
  <si>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</si>
  <si>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</si>
  <si>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</si>
  <si>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</si>
  <si>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</si>
  <si>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</si>
  <si>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</si>
  <si>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</si>
  <si>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</si>
  <si>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</si>
  <si>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</si>
  <si>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</si>
  <si>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</si>
  <si>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</si>
  <si>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</si>
  <si>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</si>
  <si>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</si>
  <si>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</si>
  <si>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</si>
  <si>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</si>
  <si>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</si>
  <si>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</si>
  <si>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</si>
  <si>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</si>
  <si>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</si>
  <si>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</si>
  <si>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</si>
  <si>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</si>
  <si>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</si>
  <si>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</si>
  <si>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</si>
  <si>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</si>
  <si>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</si>
  <si>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</si>
  <si>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</si>
  <si>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</si>
  <si>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</si>
  <si>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</si>
  <si>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</si>
  <si>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</si>
  <si>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</si>
  <si>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</si>
  <si>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</si>
  <si>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</si>
  <si>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</si>
  <si>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</si>
  <si>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</si>
  <si>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</si>
  <si>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</si>
  <si>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</si>
  <si>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</si>
  <si>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</si>
  <si>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</si>
  <si>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</si>
  <si>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</si>
  <si>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</si>
  <si>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</si>
  <si>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</si>
  <si>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</si>
  <si>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</si>
  <si>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</si>
  <si>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</si>
  <si>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</si>
  <si>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</si>
  <si>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</si>
  <si>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</si>
  <si>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</si>
  <si>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</si>
  <si>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</si>
  <si>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</si>
  <si>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</si>
  <si>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</si>
  <si>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</si>
  <si>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</si>
  <si>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</si>
  <si>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</si>
  <si>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</si>
  <si>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</si>
  <si>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</si>
  <si>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</si>
  <si>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</si>
  <si>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</si>
  <si>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</si>
  <si>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</si>
  <si>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</si>
  <si>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</si>
  <si>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</si>
  <si>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</si>
  <si>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</si>
  <si>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</si>
  <si>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</si>
  <si>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</si>
  <si>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</si>
  <si>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</si>
  <si>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</si>
  <si>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</si>
  <si>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</si>
  <si>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</si>
  <si>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</si>
  <si>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</si>
  <si>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</si>
  <si>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</si>
  <si>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</si>
  <si>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</si>
  <si>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</si>
  <si>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</si>
  <si>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</si>
  <si>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</si>
  <si>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</si>
  <si>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</si>
  <si>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</si>
  <si>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</si>
  <si>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</si>
  <si>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</si>
  <si>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</si>
  <si>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</si>
  <si>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</si>
  <si>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</si>
  <si>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</si>
  <si>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</si>
  <si>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</si>
  <si>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</si>
  <si>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</si>
  <si>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</si>
  <si>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</si>
  <si>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</si>
  <si>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</si>
  <si>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</si>
  <si>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</si>
  <si>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</si>
  <si>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</si>
  <si>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</si>
  <si>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</si>
  <si>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</si>
  <si>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</si>
  <si>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</si>
  <si>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</si>
  <si>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</si>
  <si>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</si>
  <si>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</si>
  <si>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</si>
  <si>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</si>
  <si>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</si>
  <si>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</si>
  <si>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</si>
  <si>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</si>
  <si>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</si>
  <si>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</si>
  <si>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</si>
  <si>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</si>
  <si>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</si>
  <si>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</si>
  <si>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</si>
  <si>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</si>
  <si>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</si>
  <si>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</si>
  <si>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</si>
  <si>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</si>
  <si>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</si>
  <si>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</si>
  <si>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</si>
  <si>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</si>
  <si>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</si>
  <si>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</si>
  <si>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</si>
  <si>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</si>
  <si>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</si>
  <si>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</si>
  <si>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</si>
  <si>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</si>
  <si>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</si>
  <si>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</si>
  <si>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</si>
  <si>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</si>
  <si>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</si>
  <si>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</si>
  <si>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</si>
  <si>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</si>
  <si>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</si>
  <si>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</si>
  <si>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</si>
  <si>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</si>
  <si>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</si>
  <si>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</si>
  <si>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</si>
  <si>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</si>
  <si>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</si>
  <si>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</si>
  <si>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</si>
  <si>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</si>
  <si>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</si>
  <si>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</si>
  <si>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</si>
  <si>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</si>
  <si>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</si>
  <si>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</si>
  <si>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</si>
  <si>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</si>
  <si>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</si>
  <si>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</si>
  <si>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</si>
  <si>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</si>
  <si>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</si>
  <si>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</si>
  <si>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</si>
  <si>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</si>
  <si>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</si>
  <si>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</si>
  <si>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</si>
  <si>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</si>
  <si>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</si>
  <si>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</si>
  <si>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</si>
  <si>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</si>
  <si>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</si>
  <si>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</si>
  <si>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</si>
  <si>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</si>
  <si>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</si>
  <si>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</si>
  <si>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</si>
  <si>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</si>
  <si>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</si>
  <si>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</si>
  <si>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</si>
  <si>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</si>
  <si>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</si>
  <si>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</si>
  <si>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</si>
  <si>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</si>
  <si>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</si>
  <si>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</si>
  <si>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</si>
  <si>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</si>
  <si>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</si>
  <si>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</si>
  <si>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</si>
  <si>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</si>
  <si>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</si>
  <si>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</si>
  <si>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</si>
  <si>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</si>
  <si>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</si>
  <si>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</si>
  <si>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</si>
  <si>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</si>
  <si>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</si>
  <si>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</si>
  <si>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</si>
  <si>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</si>
  <si>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</si>
  <si>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</si>
  <si>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</si>
  <si>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</si>
  <si>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</si>
  <si>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</si>
  <si>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</si>
  <si>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</si>
  <si>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</si>
  <si>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</si>
  <si>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</si>
  <si>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</si>
  <si>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</si>
  <si>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</si>
  <si>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</si>
  <si>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</si>
  <si>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</si>
  <si>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</si>
  <si>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</si>
  <si>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</si>
  <si>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</si>
  <si>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</si>
  <si>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</si>
  <si>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</si>
  <si>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</si>
  <si>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</si>
  <si>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</si>
  <si>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</si>
  <si>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</si>
  <si>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</si>
  <si>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</si>
  <si>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</si>
  <si>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</si>
  <si>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</si>
  <si>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</si>
  <si>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</si>
  <si>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</si>
  <si>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</si>
  <si>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</si>
  <si>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</si>
  <si>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</si>
  <si>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</si>
  <si>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</si>
  <si>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</si>
  <si>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</si>
  <si>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</si>
  <si>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</si>
  <si>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</si>
  <si>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</si>
  <si>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</si>
  <si>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</si>
  <si>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</si>
  <si>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</si>
  <si>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</si>
  <si>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</si>
  <si>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</si>
  <si>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</si>
  <si>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</si>
  <si>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</si>
  <si>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</si>
  <si>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</si>
  <si>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</si>
  <si>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</si>
  <si>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</si>
  <si>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</si>
  <si>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</si>
  <si>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</si>
  <si>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</si>
  <si>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</si>
  <si>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</si>
  <si>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</si>
  <si>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</si>
  <si>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</si>
  <si>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</si>
  <si>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</si>
  <si>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</si>
  <si>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</si>
  <si>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</si>
  <si>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</si>
  <si>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</si>
  <si>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</si>
  <si>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</si>
  <si>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</si>
  <si>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</si>
  <si>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</si>
  <si>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</si>
  <si>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</si>
  <si>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</si>
  <si>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</si>
  <si>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</si>
  <si>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</si>
  <si>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</si>
  <si>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</si>
  <si>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</si>
  <si>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</si>
  <si>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</si>
  <si>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</si>
  <si>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</si>
  <si>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</si>
  <si>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</si>
  <si>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</si>
  <si>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</si>
  <si>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</si>
  <si>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</si>
  <si>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</si>
  <si>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</si>
  <si>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</si>
  <si>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</si>
  <si>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</si>
  <si>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</si>
  <si>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</si>
  <si>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</si>
  <si>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</si>
  <si>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</si>
  <si>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</si>
  <si>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</si>
  <si>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</si>
  <si>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</si>
  <si>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</si>
  <si>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</si>
  <si>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</si>
  <si>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</si>
  <si>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</si>
  <si>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</si>
  <si>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</si>
  <si>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</si>
  <si>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</si>
  <si>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</si>
  <si>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</si>
  <si>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</si>
  <si>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</si>
  <si>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</si>
  <si>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</si>
  <si>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</si>
  <si>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</si>
  <si>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</si>
  <si>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</si>
  <si>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</si>
  <si>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</si>
  <si>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</si>
  <si>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</si>
  <si>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</si>
  <si>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</si>
  <si>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</si>
  <si>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</si>
  <si>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</si>
  <si>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</si>
  <si>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</si>
  <si>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</si>
  <si>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</si>
  <si>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</si>
  <si>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</si>
  <si>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</si>
  <si>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</si>
  <si>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</si>
  <si>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</si>
  <si>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</si>
  <si>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</si>
  <si>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</si>
  <si>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</si>
  <si>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</si>
  <si>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</si>
  <si>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</si>
  <si>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</si>
  <si>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</si>
  <si>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</si>
  <si>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</si>
  <si>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</si>
  <si>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</si>
  <si>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</si>
  <si>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</si>
  <si>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</si>
  <si>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</si>
  <si>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</si>
  <si>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</si>
  <si>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</si>
  <si>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</si>
  <si>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</si>
  <si>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</si>
  <si>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</si>
  <si>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</si>
  <si>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</si>
  <si>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</si>
  <si>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</si>
  <si>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</si>
  <si>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</si>
  <si>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</si>
  <si>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</si>
  <si>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</si>
  <si>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</si>
  <si>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</si>
  <si>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</si>
  <si>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</si>
  <si>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</si>
  <si>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</si>
  <si>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</si>
  <si>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</si>
  <si>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</si>
  <si>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</si>
  <si>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</si>
  <si>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</si>
  <si>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</si>
  <si>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</si>
  <si>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</si>
  <si>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</si>
  <si>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</si>
  <si>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</si>
  <si>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</si>
  <si>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</si>
  <si>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</si>
  <si>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</si>
  <si>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</si>
  <si>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</si>
  <si>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</si>
  <si>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</si>
  <si>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</si>
  <si>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</si>
  <si>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</si>
  <si>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</si>
  <si>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</si>
  <si>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</si>
  <si>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</si>
  <si>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</si>
  <si>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</si>
  <si>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</si>
  <si>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</si>
  <si>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</si>
  <si>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</si>
  <si>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</si>
  <si>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</si>
  <si>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</si>
  <si>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</si>
  <si>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</si>
  <si>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</si>
  <si>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</si>
  <si>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</si>
  <si>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</si>
  <si>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</si>
  <si>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</si>
  <si>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</si>
  <si>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</si>
  <si>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</si>
  <si>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</si>
  <si>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</si>
  <si>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</si>
  <si>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</si>
  <si>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</si>
  <si>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</si>
  <si>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</si>
  <si>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</si>
  <si>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</si>
  <si>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</si>
  <si>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</si>
  <si>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</si>
  <si>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</si>
  <si>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</si>
  <si>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</si>
  <si>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</si>
  <si>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</si>
  <si>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</si>
  <si>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</si>
  <si>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</si>
  <si>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</si>
  <si>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</si>
  <si>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</si>
  <si>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</si>
  <si>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</si>
  <si>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</si>
  <si>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</si>
  <si>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</si>
  <si>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</si>
  <si>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</si>
  <si>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</si>
  <si>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</si>
  <si>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</si>
  <si>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</si>
  <si>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</si>
  <si>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</si>
  <si>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</si>
  <si>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</si>
  <si>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</si>
  <si>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</si>
  <si>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</si>
  <si>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</si>
  <si>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</si>
  <si>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</si>
  <si>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</si>
  <si>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</si>
  <si>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</si>
  <si>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</si>
  <si>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</si>
  <si>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</si>
  <si>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</si>
  <si>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</si>
  <si>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</si>
  <si>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</si>
  <si>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</si>
  <si>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</si>
  <si>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</si>
  <si>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</si>
  <si>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</si>
  <si>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</si>
  <si>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</si>
  <si>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</si>
  <si>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</si>
  <si>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</si>
  <si>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</si>
  <si>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</si>
  <si>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</si>
  <si>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</si>
  <si>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</si>
  <si>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</si>
  <si>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</si>
  <si>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</si>
  <si>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</si>
  <si>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</si>
  <si>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</si>
  <si>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</si>
  <si>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</si>
  <si>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</si>
  <si>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</si>
  <si>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</si>
  <si>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</si>
  <si>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</si>
  <si>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</si>
  <si>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</si>
  <si>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</si>
  <si>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</si>
  <si>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</si>
  <si>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</si>
  <si>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</si>
  <si>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</si>
  <si>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</si>
  <si>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</si>
  <si>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</si>
  <si>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</si>
  <si>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</si>
  <si>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</si>
  <si>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</si>
  <si>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</si>
  <si>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</si>
  <si>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</si>
  <si>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</si>
  <si>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</si>
  <si>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</si>
  <si>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</si>
  <si>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</si>
  <si>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</si>
  <si>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</si>
  <si>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</si>
  <si>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</si>
  <si>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</si>
  <si>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</si>
  <si>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</si>
  <si>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</si>
  <si>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</si>
  <si>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</si>
  <si>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</si>
  <si>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</si>
  <si>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</si>
  <si>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</si>
  <si>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</si>
  <si>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</si>
  <si>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</si>
  <si>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</si>
  <si>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</si>
  <si>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</si>
  <si>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</si>
  <si>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</si>
  <si>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</si>
  <si>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</si>
  <si>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</si>
  <si>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</si>
  <si>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</si>
  <si>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</si>
  <si>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</si>
  <si>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</si>
  <si>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</si>
  <si>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</si>
  <si>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</si>
  <si>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</si>
  <si>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</si>
  <si>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</si>
  <si>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</si>
  <si>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</si>
  <si>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</si>
  <si>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</si>
  <si>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</si>
  <si>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</si>
  <si>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</si>
  <si>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</si>
  <si>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</si>
  <si>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</si>
  <si>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</si>
  <si>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</si>
  <si>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</si>
  <si>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</si>
  <si>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</si>
  <si>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</si>
  <si>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</si>
  <si>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</si>
  <si>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</si>
  <si>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</si>
  <si>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</si>
  <si>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</si>
  <si>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</si>
  <si>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</si>
  <si>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</si>
  <si>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</si>
  <si>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</si>
  <si>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</si>
  <si>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</si>
  <si>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</si>
  <si>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</si>
  <si>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</si>
  <si>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</si>
  <si>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</si>
  <si>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</si>
  <si>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</si>
  <si>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</si>
  <si>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</si>
  <si>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</si>
  <si>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</si>
  <si>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</si>
  <si>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</si>
  <si>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</si>
  <si>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</si>
  <si>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</si>
  <si>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</si>
  <si>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</si>
  <si>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</si>
  <si>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</si>
  <si>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</si>
  <si>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</si>
  <si>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</si>
  <si>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</si>
  <si>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</si>
  <si>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</si>
  <si>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</si>
  <si>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</si>
  <si>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</si>
  <si>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</si>
  <si>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</si>
  <si>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</si>
  <si>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</si>
  <si>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</si>
  <si>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</si>
  <si>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</si>
  <si>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</si>
  <si>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</si>
  <si>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</si>
  <si>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</si>
  <si>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</si>
  <si>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</si>
  <si>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</si>
  <si>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</si>
  <si>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</si>
  <si>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</si>
  <si>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</si>
  <si>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</si>
  <si>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</si>
  <si>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</si>
  <si>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</si>
  <si>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</si>
  <si>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</si>
  <si>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</si>
  <si>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</si>
  <si>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</si>
  <si>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</si>
  <si>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</si>
  <si>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</si>
  <si>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</si>
  <si>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</si>
  <si>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</si>
  <si>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</si>
  <si>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</si>
  <si>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</si>
  <si>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</si>
  <si>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</si>
  <si>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</si>
  <si>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</si>
  <si>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</si>
  <si>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</si>
  <si>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</si>
  <si>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</si>
  <si>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</si>
  <si>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</si>
  <si>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</si>
  <si>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</si>
  <si>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</si>
  <si>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</si>
  <si>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</si>
  <si>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</si>
  <si>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</si>
  <si>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</si>
  <si>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</si>
  <si>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</si>
  <si>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</si>
  <si>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</si>
  <si>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</si>
  <si>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</si>
  <si>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</si>
  <si>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</si>
  <si>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</si>
  <si>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</si>
  <si>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</si>
  <si>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</si>
  <si>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</si>
  <si>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</si>
  <si>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</si>
  <si>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</si>
  <si>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</si>
  <si>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</si>
  <si>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</si>
  <si>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</si>
  <si>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</si>
  <si>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</si>
  <si>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</si>
  <si>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</si>
  <si>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</si>
  <si>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</si>
  <si>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</si>
  <si>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</si>
  <si>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</si>
  <si>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</si>
  <si>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</si>
  <si>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</si>
  <si>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</si>
  <si>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</si>
  <si>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</si>
  <si>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</si>
  <si>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</si>
  <si>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</si>
  <si>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</si>
  <si>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</si>
  <si>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</si>
  <si>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</si>
  <si>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</si>
  <si>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</si>
  <si>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</si>
  <si>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</si>
  <si>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</si>
  <si>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</si>
  <si>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</si>
  <si>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</si>
  <si>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</si>
  <si>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</si>
  <si>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</si>
  <si>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</si>
  <si>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</si>
  <si>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</si>
  <si>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</si>
  <si>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</si>
  <si>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</si>
  <si>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</si>
  <si>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</si>
  <si>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</si>
  <si>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</si>
  <si>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</si>
  <si>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</si>
  <si>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</si>
  <si>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</si>
  <si>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</si>
  <si>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</si>
  <si>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</si>
  <si>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</si>
  <si>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</si>
  <si>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</si>
  <si>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</si>
  <si>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</si>
  <si>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</si>
  <si>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</si>
  <si>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</si>
  <si>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</si>
  <si>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</si>
  <si>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</si>
  <si>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</si>
  <si>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</si>
  <si>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</si>
  <si>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</si>
  <si>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</si>
  <si>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</si>
  <si>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</si>
  <si>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</si>
  <si>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</si>
  <si>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</si>
  <si>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</si>
  <si>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</si>
  <si>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</si>
  <si>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</si>
  <si>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</si>
  <si>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</si>
  <si>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</si>
  <si>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</si>
  <si>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</si>
  <si>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</si>
  <si>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</si>
  <si>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</si>
  <si>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</si>
  <si>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</si>
  <si>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</si>
  <si>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</si>
  <si>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</si>
  <si>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</si>
  <si>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</si>
  <si>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</si>
  <si>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</si>
  <si>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</si>
  <si>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</si>
  <si>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</si>
  <si>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</si>
  <si>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</si>
  <si>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</si>
  <si>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</si>
  <si>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</si>
  <si>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</si>
  <si>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</si>
  <si>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</si>
  <si>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</si>
  <si>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</si>
  <si>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</si>
  <si>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</si>
  <si>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</si>
  <si>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</si>
  <si>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</si>
  <si>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</si>
  <si>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</si>
  <si>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</si>
  <si>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</si>
  <si>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</si>
  <si>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</si>
  <si>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</si>
  <si>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</si>
  <si>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</si>
  <si>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</si>
  <si>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</si>
  <si>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</si>
  <si>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</si>
  <si>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</si>
  <si>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</si>
  <si>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</si>
  <si>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</si>
  <si>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</si>
  <si>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</si>
  <si>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</si>
  <si>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</si>
  <si>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</si>
  <si>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</si>
  <si>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</si>
  <si>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</si>
  <si>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</si>
  <si>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</si>
  <si>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</si>
  <si>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</si>
  <si>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</si>
  <si>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</si>
  <si>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</si>
  <si>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</si>
  <si>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</si>
  <si>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</si>
  <si>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</si>
  <si>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</si>
  <si>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</si>
  <si>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</si>
  <si>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</si>
  <si>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</si>
  <si>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</si>
  <si>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</si>
  <si>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</si>
  <si>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</si>
  <si>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</si>
  <si>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</si>
  <si>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</si>
  <si>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</si>
  <si>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</si>
  <si>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</si>
  <si>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</si>
  <si>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</si>
  <si>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</si>
  <si>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</si>
  <si>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</si>
  <si>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</si>
  <si>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</si>
  <si>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</si>
  <si>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</si>
  <si>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</si>
  <si>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</si>
  <si>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</si>
  <si>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</si>
  <si>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</si>
  <si>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</si>
  <si>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</si>
  <si>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</si>
  <si>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</si>
  <si>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</si>
  <si>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</si>
  <si>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</si>
  <si>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</si>
  <si>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</si>
  <si>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</si>
  <si>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</si>
  <si>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</si>
  <si>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</si>
  <si>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</si>
  <si>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</si>
  <si>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</si>
  <si>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</si>
  <si>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</si>
  <si>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</si>
  <si>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</si>
  <si>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</si>
  <si>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</si>
  <si>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</si>
  <si>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</si>
  <si>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</si>
  <si>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</si>
  <si>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</si>
  <si>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</si>
  <si>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</si>
  <si>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</si>
  <si>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</si>
  <si>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</si>
  <si>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</si>
  <si>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</si>
  <si>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</si>
  <si>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</si>
  <si>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</si>
  <si>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</si>
  <si>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</si>
  <si>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</si>
  <si>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</si>
  <si>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</si>
  <si>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</si>
  <si>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</si>
  <si>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</si>
  <si>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</si>
  <si>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</si>
  <si>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</si>
  <si>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</si>
  <si>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</si>
  <si>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</si>
  <si>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</si>
  <si>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</si>
  <si>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</si>
  <si>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</si>
  <si>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</si>
  <si>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</si>
  <si>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</si>
  <si>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</si>
  <si>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</si>
  <si>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</si>
  <si>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</si>
  <si>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</si>
  <si>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</si>
  <si>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</si>
  <si>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</si>
  <si>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</si>
  <si>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</si>
  <si>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</si>
  <si>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</si>
  <si>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</si>
  <si>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</si>
  <si>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</si>
  <si>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</si>
  <si>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</si>
  <si>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</si>
  <si>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</si>
  <si>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</si>
  <si>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</si>
  <si>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</si>
  <si>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</si>
  <si>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</si>
  <si>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</si>
  <si>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</si>
  <si>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</si>
  <si>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</si>
  <si>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</si>
  <si>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</si>
  <si>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</si>
  <si>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</si>
  <si>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</si>
  <si>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</si>
  <si>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</si>
  <si>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</si>
  <si>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</si>
  <si>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</si>
  <si>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</si>
  <si>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</si>
  <si>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</si>
  <si>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</si>
  <si>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</si>
  <si>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</si>
  <si>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</si>
  <si>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</si>
  <si>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</si>
  <si>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</si>
  <si>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</si>
  <si>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</si>
  <si>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</si>
  <si>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</si>
  <si>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</si>
  <si>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</si>
  <si>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</si>
  <si>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</si>
  <si>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</si>
  <si>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</si>
  <si>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</si>
  <si>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</si>
  <si>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</si>
  <si>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</si>
  <si>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</si>
  <si>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</si>
  <si>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</si>
  <si>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</si>
  <si>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</si>
  <si>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</si>
  <si>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</si>
  <si>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</si>
  <si>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</si>
  <si>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</si>
  <si>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</si>
  <si>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</si>
  <si>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</si>
  <si>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</si>
  <si>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</si>
  <si>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</si>
  <si>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</si>
  <si>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</si>
  <si>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</si>
  <si>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</si>
  <si>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</si>
  <si>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</si>
  <si>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</si>
  <si>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</si>
  <si>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</si>
  <si>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</si>
  <si>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</si>
  <si>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</si>
  <si>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</si>
  <si>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</si>
  <si>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</si>
  <si>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</si>
  <si>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</si>
  <si>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</si>
  <si>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</si>
  <si>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</si>
  <si>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</si>
  <si>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</si>
  <si>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</si>
  <si>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</si>
  <si>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</si>
  <si>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</si>
  <si>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</si>
  <si>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</si>
  <si>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</si>
  <si>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</si>
  <si>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</si>
  <si>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</si>
  <si>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</si>
  <si>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</si>
  <si>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</si>
  <si>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</si>
  <si>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</si>
  <si>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</si>
  <si>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</si>
  <si>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</si>
  <si>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</si>
  <si>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</si>
  <si>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</si>
  <si>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</si>
  <si>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</si>
  <si>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</si>
  <si>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</si>
  <si>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</si>
  <si>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</si>
  <si>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</si>
  <si>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</si>
  <si>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</si>
  <si>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</si>
  <si>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</si>
  <si>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</si>
  <si>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</si>
  <si>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</si>
  <si>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</si>
  <si>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</si>
  <si>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</si>
  <si>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</si>
  <si>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</si>
  <si>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</si>
  <si>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</si>
  <si>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</si>
  <si>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</si>
  <si>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</si>
  <si>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</si>
  <si>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</si>
  <si>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</si>
  <si>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</si>
  <si>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</si>
  <si>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</si>
  <si>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</si>
  <si>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</si>
  <si>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</si>
  <si>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</si>
  <si>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</si>
  <si>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</si>
  <si>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</si>
  <si>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</si>
  <si>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</si>
  <si>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</si>
  <si>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</si>
  <si>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</si>
  <si>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</si>
  <si>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</si>
  <si>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</si>
  <si>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</si>
  <si>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</si>
  <si>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</si>
  <si>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</si>
  <si>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</si>
  <si>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</si>
  <si>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</si>
  <si>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</si>
  <si>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</si>
  <si>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</si>
  <si>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</si>
  <si>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</si>
  <si>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</si>
  <si>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</si>
  <si>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</si>
  <si>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</si>
  <si>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</si>
  <si>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</si>
  <si>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</si>
  <si>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</si>
  <si>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</si>
  <si>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</si>
  <si>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</si>
  <si>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</si>
  <si>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</si>
  <si>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</si>
  <si>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</si>
  <si>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</si>
  <si>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</si>
  <si>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</si>
  <si>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</si>
  <si>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</si>
  <si>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</si>
  <si>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</si>
  <si>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</si>
  <si>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</si>
  <si>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</si>
  <si>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</si>
  <si>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</si>
  <si>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</si>
  <si>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</si>
  <si>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</si>
  <si>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</si>
  <si>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</si>
  <si>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</si>
  <si>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</si>
  <si>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</si>
  <si>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</si>
  <si>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</si>
  <si>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</si>
  <si>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</si>
  <si>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</si>
  <si>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</si>
  <si>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</si>
  <si>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</si>
  <si>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</si>
  <si>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</si>
  <si>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</si>
  <si>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</si>
  <si>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</si>
  <si>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</si>
  <si>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</si>
  <si>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</si>
  <si>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</si>
  <si>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</si>
  <si>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</si>
  <si>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</si>
  <si>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</si>
  <si>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</si>
  <si>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</si>
  <si>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</si>
  <si>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</si>
  <si>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</si>
  <si>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</si>
  <si>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</si>
  <si>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</si>
  <si>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</si>
  <si>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</si>
  <si>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</si>
  <si>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</si>
  <si>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</si>
  <si>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</si>
  <si>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</si>
  <si>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</si>
  <si>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</si>
  <si>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</si>
  <si>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</si>
  <si>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</si>
  <si>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</si>
  <si>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</si>
  <si>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</si>
  <si>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</si>
  <si>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</si>
  <si>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</si>
  <si>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</si>
  <si>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</si>
  <si>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</si>
  <si>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</si>
  <si>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</si>
  <si>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</si>
  <si>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</si>
  <si>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</si>
  <si>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</si>
  <si>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</si>
  <si>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</si>
  <si>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</si>
  <si>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</si>
  <si>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</si>
  <si>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</si>
  <si>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</si>
  <si>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</si>
  <si>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</si>
  <si>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</si>
  <si>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</si>
  <si>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</si>
  <si>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</si>
  <si>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</si>
  <si>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</si>
  <si>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</si>
  <si>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</si>
  <si>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</si>
  <si>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</si>
  <si>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</si>
  <si>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</si>
  <si>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</si>
  <si>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</si>
  <si>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</si>
  <si>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</si>
  <si>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</si>
  <si>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</si>
  <si>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</si>
  <si>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</si>
  <si>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</si>
  <si>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</si>
  <si>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</si>
  <si>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</si>
  <si>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</si>
  <si>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</si>
  <si>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</si>
  <si>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</si>
  <si>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</si>
  <si>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</si>
  <si>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</si>
  <si>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</si>
  <si>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</si>
  <si>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</si>
  <si>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</si>
  <si>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</si>
  <si>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</si>
  <si>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</si>
  <si>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</si>
  <si>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</si>
  <si>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</si>
  <si>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</si>
  <si>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</si>
  <si>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</si>
  <si>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</si>
  <si>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</si>
  <si>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</si>
  <si>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</si>
  <si>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</si>
  <si>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</si>
  <si>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</si>
  <si>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</si>
  <si>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</si>
  <si>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</si>
  <si>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</si>
  <si>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</si>
  <si>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</si>
  <si>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</si>
  <si>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</si>
  <si>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</si>
  <si>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</si>
  <si>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</si>
  <si>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</si>
  <si>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</si>
  <si>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</si>
  <si>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</si>
  <si>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</si>
  <si>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</si>
  <si>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</si>
  <si>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</si>
  <si>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</si>
  <si>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</si>
  <si>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</si>
  <si>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</si>
  <si>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</si>
  <si>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</si>
  <si>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</si>
  <si>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</si>
  <si>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</si>
  <si>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</si>
  <si>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</si>
  <si>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</si>
  <si>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</si>
  <si>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</si>
  <si>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</si>
  <si>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</si>
  <si>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</si>
  <si>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</si>
  <si>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</si>
  <si>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</si>
  <si>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</si>
  <si>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</si>
  <si>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</si>
  <si>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</si>
  <si>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</si>
  <si>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</si>
  <si>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</si>
  <si>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</si>
  <si>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</si>
  <si>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</si>
  <si>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</si>
  <si>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</si>
  <si>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</si>
  <si>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</si>
  <si>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</si>
  <si>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</si>
  <si>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</si>
  <si>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</si>
  <si>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</si>
  <si>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</si>
  <si>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</si>
  <si>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</si>
  <si>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</si>
  <si>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</si>
  <si>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</si>
  <si>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</si>
  <si>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</si>
  <si>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</si>
  <si>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</si>
  <si>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</si>
  <si>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</si>
  <si>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</si>
  <si>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</si>
  <si>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</si>
  <si>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</si>
  <si>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</si>
  <si>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</si>
  <si>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</si>
  <si>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</si>
  <si>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</si>
  <si>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</si>
  <si>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</si>
  <si>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</si>
  <si>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</si>
  <si>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</si>
  <si>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</si>
  <si>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</si>
  <si>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</si>
  <si>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</si>
  <si>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</si>
  <si>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</si>
  <si>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</si>
  <si>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</si>
  <si>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</si>
  <si>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</si>
  <si>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</si>
  <si>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</si>
  <si>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</si>
  <si>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</si>
  <si>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</si>
  <si>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</si>
  <si>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</si>
  <si>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</si>
  <si>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</si>
  <si>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</si>
  <si>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</si>
  <si>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</si>
  <si>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</si>
  <si>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</si>
  <si>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</si>
  <si>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</si>
  <si>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</si>
  <si>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</si>
  <si>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</si>
  <si>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</si>
  <si>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</si>
  <si>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</si>
  <si>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</si>
  <si>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</si>
  <si>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</si>
  <si>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</si>
  <si>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</si>
  <si>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</si>
  <si>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</si>
  <si>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</si>
  <si>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</si>
  <si>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</si>
  <si>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</si>
  <si>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</si>
  <si>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</si>
  <si>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</si>
  <si>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</si>
  <si>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</si>
  <si>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</si>
  <si>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</si>
  <si>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</si>
  <si>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</si>
  <si>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</si>
  <si>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</si>
  <si>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</si>
  <si>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</si>
  <si>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</si>
  <si>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</si>
  <si>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</si>
  <si>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</si>
  <si>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</si>
  <si>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</si>
  <si>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</si>
  <si>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</si>
  <si>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</si>
  <si>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</si>
  <si>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</si>
  <si>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</si>
  <si>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</si>
  <si>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</si>
  <si>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</si>
  <si>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</si>
  <si>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</si>
  <si>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</si>
  <si>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</si>
  <si>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</si>
  <si>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</si>
  <si>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</si>
  <si>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</si>
  <si>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</si>
  <si>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</si>
  <si>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</si>
  <si>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</si>
  <si>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</si>
  <si>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</si>
  <si>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</si>
  <si>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</si>
  <si>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</si>
  <si>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</si>
  <si>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</si>
  <si>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</si>
  <si>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</si>
  <si>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</si>
  <si>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</si>
  <si>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</si>
  <si>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</si>
  <si>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</si>
  <si>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</si>
  <si>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</si>
  <si>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</si>
  <si>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</si>
  <si>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</si>
  <si>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</si>
  <si>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</si>
  <si>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</si>
  <si>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</si>
  <si>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</si>
  <si>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</si>
  <si>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</si>
  <si>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</si>
  <si>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</si>
  <si>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</si>
  <si>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</si>
  <si>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</si>
  <si>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</si>
  <si>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</si>
  <si>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</si>
  <si>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</si>
  <si>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</si>
  <si>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</si>
  <si>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</si>
  <si>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</si>
  <si>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</si>
  <si>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</si>
  <si>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</si>
  <si>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</si>
  <si>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</si>
  <si>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</si>
  <si>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</si>
  <si>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</si>
  <si>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</si>
  <si>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</si>
  <si>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</si>
  <si>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</si>
  <si>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</si>
  <si>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</si>
  <si>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</si>
  <si>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</si>
  <si>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</si>
  <si>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</si>
  <si>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</si>
  <si>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</si>
  <si>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</si>
  <si>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</si>
  <si>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</si>
  <si>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</si>
  <si>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</si>
  <si>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</si>
  <si>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</si>
  <si>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</si>
  <si>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</si>
  <si>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</si>
  <si>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</si>
  <si>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</si>
  <si>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</si>
  <si>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</si>
  <si>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</si>
  <si>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</si>
  <si>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</si>
  <si>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</si>
  <si>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</si>
  <si>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</si>
  <si>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</si>
  <si>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</si>
  <si>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</si>
  <si>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</si>
  <si>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</si>
  <si>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</si>
  <si>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</si>
  <si>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</si>
  <si>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</si>
  <si>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</si>
  <si>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</si>
  <si>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</si>
  <si>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</si>
  <si>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</si>
  <si>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</si>
  <si>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</si>
  <si>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</si>
  <si>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</si>
  <si>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</si>
  <si>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</si>
  <si>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</si>
  <si>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</si>
  <si>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</si>
  <si>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</si>
  <si>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</si>
  <si>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</si>
  <si>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</si>
  <si>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</si>
  <si>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</si>
  <si>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</si>
  <si>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</si>
  <si>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</si>
  <si>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</si>
  <si>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</si>
  <si>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</si>
  <si>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</si>
  <si>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</si>
  <si>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</si>
  <si>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</si>
  <si>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</si>
  <si>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</si>
  <si>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</si>
  <si>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</si>
  <si>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</si>
  <si>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</si>
  <si>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</si>
  <si>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</si>
  <si>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</si>
  <si>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</si>
  <si>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</si>
  <si>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</si>
  <si>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</si>
  <si>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</si>
  <si>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</si>
  <si>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</si>
  <si>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</si>
  <si>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</si>
  <si>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</si>
  <si>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</si>
  <si>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</si>
  <si>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</si>
  <si>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</si>
  <si>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</si>
  <si>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</si>
  <si>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</si>
  <si>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</si>
  <si>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</si>
  <si>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</si>
  <si>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</si>
  <si>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</si>
  <si>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</si>
  <si>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</si>
  <si>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</si>
  <si>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</si>
  <si>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</si>
  <si>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</si>
  <si>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</si>
  <si>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</si>
  <si>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</si>
  <si>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</si>
  <si>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</si>
  <si>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</si>
  <si>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</si>
  <si>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</si>
  <si>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</si>
  <si>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</si>
  <si>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</si>
  <si>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</si>
  <si>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</si>
  <si>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</si>
  <si>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</si>
  <si>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</si>
  <si>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</si>
  <si>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</si>
  <si>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</si>
  <si>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</si>
  <si>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</si>
  <si>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</si>
  <si>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</si>
  <si>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</si>
  <si>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</si>
  <si>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</si>
  <si>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</si>
  <si>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</si>
  <si>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</si>
  <si>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</si>
  <si>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</si>
  <si>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</si>
  <si>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</si>
  <si>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</si>
  <si>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</si>
  <si>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</si>
  <si>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</si>
  <si>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</si>
  <si>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</si>
  <si>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</si>
  <si>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</si>
  <si>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</si>
  <si>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</si>
  <si>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</si>
  <si>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</si>
  <si>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</si>
  <si>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</si>
  <si>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</si>
  <si>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</si>
  <si>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</si>
  <si>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</si>
  <si>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</si>
  <si>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</si>
  <si>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</si>
  <si>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</si>
  <si>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</si>
  <si>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</si>
  <si>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</si>
  <si>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</si>
  <si>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</si>
  <si>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</si>
  <si>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</si>
  <si>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</si>
  <si>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</si>
  <si>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</si>
  <si>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</si>
  <si>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</si>
  <si>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</si>
  <si>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</si>
  <si>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</si>
  <si>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</si>
  <si>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</si>
  <si>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</si>
  <si>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</si>
  <si>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</si>
  <si>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</si>
  <si>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</si>
  <si>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</si>
  <si>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</si>
  <si>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</si>
  <si>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</si>
  <si>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</si>
  <si>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</si>
  <si>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</si>
  <si>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</si>
  <si>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</si>
  <si>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</si>
  <si>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</si>
  <si>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</si>
  <si>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</si>
  <si>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</si>
  <si>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</si>
  <si>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</si>
  <si>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</si>
  <si>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</si>
  <si>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</si>
  <si>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</si>
  <si>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</si>
  <si>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</si>
  <si>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</si>
  <si>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</si>
  <si>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</si>
  <si>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</si>
  <si>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</si>
  <si>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</si>
  <si>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</si>
  <si>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</si>
  <si>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</si>
  <si>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</si>
  <si>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</si>
  <si>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</si>
  <si>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</si>
  <si>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</si>
  <si>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</si>
  <si>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</si>
  <si>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</si>
  <si>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</si>
  <si>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</si>
  <si>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</si>
  <si>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</si>
  <si>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</si>
  <si>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</si>
  <si>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</si>
  <si>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</si>
  <si>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</si>
  <si>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</si>
  <si>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</si>
  <si>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</si>
  <si>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</si>
  <si>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</si>
  <si>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</si>
  <si>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</si>
  <si>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</si>
  <si>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</si>
  <si>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</si>
  <si>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</si>
  <si>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</si>
  <si>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</si>
  <si>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</si>
  <si>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</si>
  <si>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</si>
  <si>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</si>
  <si>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</si>
  <si>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</si>
  <si>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</si>
  <si>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</si>
  <si>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</si>
  <si>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</si>
  <si>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</si>
  <si>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</si>
  <si>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</si>
  <si>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</si>
  <si>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</si>
  <si>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</si>
  <si>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</si>
  <si>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</si>
  <si>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</si>
  <si>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</si>
  <si>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</si>
  <si>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</si>
  <si>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</si>
  <si>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</si>
  <si>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</si>
  <si>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</si>
  <si>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</si>
  <si>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</si>
  <si>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</si>
  <si>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</si>
  <si>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</si>
  <si>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</si>
  <si>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</si>
  <si>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</si>
  <si>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</si>
  <si>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</si>
  <si>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</si>
  <si>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</si>
  <si>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</si>
  <si>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</si>
  <si>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</si>
  <si>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</si>
  <si>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</si>
  <si>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</si>
  <si>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</si>
  <si>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</si>
  <si>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</si>
  <si>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</si>
  <si>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</si>
  <si>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</si>
  <si>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</si>
  <si>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</si>
  <si>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</si>
  <si>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</si>
  <si>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</si>
  <si>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</si>
  <si>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</si>
  <si>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</si>
  <si>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</si>
  <si>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</si>
  <si>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</si>
  <si>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</si>
  <si>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</si>
  <si>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</si>
  <si>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</si>
  <si>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</si>
  <si>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</si>
  <si>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</si>
  <si>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</si>
  <si>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</si>
  <si>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</si>
  <si>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</si>
  <si>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</si>
  <si>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</si>
  <si>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</si>
  <si>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</si>
  <si>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</si>
  <si>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</si>
  <si>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</si>
  <si>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</si>
  <si>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</si>
  <si>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</si>
  <si>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</si>
  <si>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</si>
  <si>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</si>
  <si>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</si>
  <si>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</si>
  <si>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</si>
  <si>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</si>
  <si>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</si>
  <si>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</si>
  <si>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</si>
  <si>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</si>
  <si>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</si>
  <si>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</si>
  <si>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</si>
  <si>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</si>
  <si>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</si>
  <si>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</si>
  <si>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</si>
  <si>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</si>
  <si>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</si>
  <si>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</si>
  <si>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</si>
  <si>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</si>
  <si>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</si>
  <si>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</si>
  <si>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</si>
  <si>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</si>
  <si>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</si>
  <si>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</si>
  <si>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</si>
  <si>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</si>
  <si>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</si>
  <si>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</si>
  <si>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</si>
  <si>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</si>
  <si>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</si>
  <si>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</si>
  <si>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</si>
  <si>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</si>
  <si>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</si>
  <si>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</si>
  <si>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</si>
  <si>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</si>
  <si>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</si>
  <si>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</si>
  <si>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</si>
  <si>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</si>
  <si>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</si>
  <si>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</si>
  <si>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</si>
  <si>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</si>
  <si>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</si>
  <si>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</si>
  <si>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</si>
  <si>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</si>
  <si>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</si>
  <si>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</si>
  <si>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</si>
  <si>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</si>
  <si>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</si>
  <si>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</si>
  <si>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</si>
  <si>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</si>
  <si>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</si>
  <si>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</si>
  <si>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</si>
  <si>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</si>
  <si>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</si>
  <si>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</si>
  <si>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</si>
  <si>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</si>
  <si>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</si>
  <si>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</si>
  <si>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</si>
  <si>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</si>
  <si>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</si>
  <si>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</si>
  <si>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</si>
  <si>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</si>
  <si>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</si>
  <si>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</si>
  <si>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</si>
  <si>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</si>
  <si>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</si>
  <si>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</si>
  <si>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</si>
  <si>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</si>
  <si>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</si>
  <si>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</si>
  <si>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</si>
  <si>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</si>
  <si>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</si>
  <si>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</si>
  <si>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</si>
  <si>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</si>
  <si>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</si>
  <si>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</si>
  <si>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</si>
  <si>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</si>
  <si>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</si>
  <si>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</si>
  <si>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</si>
  <si>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</si>
  <si>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</si>
  <si>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</si>
  <si>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</si>
  <si>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</si>
  <si>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</si>
  <si>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</si>
  <si>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</si>
  <si>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</si>
  <si>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</si>
  <si>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</si>
  <si>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</si>
  <si>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</si>
  <si>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</si>
  <si>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</si>
  <si>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</si>
  <si>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</si>
  <si>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</si>
  <si>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</si>
  <si>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</si>
  <si>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</si>
  <si>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</si>
  <si>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</si>
  <si>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</si>
  <si>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</si>
  <si>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</si>
  <si>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</si>
  <si>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</si>
  <si>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</si>
  <si>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</si>
  <si>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</si>
  <si>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</si>
  <si>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</si>
  <si>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</si>
  <si>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</si>
  <si>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</si>
  <si>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</si>
  <si>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</si>
  <si>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</si>
  <si>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</si>
  <si>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</si>
  <si>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</si>
  <si>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</si>
  <si>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</si>
  <si>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</si>
  <si>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</si>
  <si>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</si>
  <si>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</si>
  <si>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</si>
  <si>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</si>
  <si>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</si>
  <si>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</si>
  <si>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</si>
  <si>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</si>
  <si>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</si>
  <si>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</si>
  <si>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</si>
  <si>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</si>
  <si>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</si>
  <si>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</si>
  <si>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</si>
  <si>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</si>
  <si>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</si>
  <si>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</si>
  <si>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</si>
  <si>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</si>
  <si>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</si>
  <si>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</si>
  <si>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</si>
  <si>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</si>
  <si>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</si>
  <si>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</si>
  <si>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</si>
  <si>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</si>
  <si>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</si>
  <si>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</si>
  <si>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</si>
  <si>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</si>
  <si>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</si>
  <si>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</si>
  <si>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</si>
  <si>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</si>
  <si>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</si>
  <si>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</si>
  <si>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</si>
  <si>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</si>
  <si>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</si>
  <si>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</si>
  <si>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</si>
  <si>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</si>
  <si>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</si>
  <si>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</si>
  <si>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</si>
  <si>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</si>
  <si>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</si>
  <si>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</si>
  <si>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</si>
  <si>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</si>
  <si>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</si>
  <si>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</si>
  <si>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</si>
  <si>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</si>
  <si>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</si>
  <si>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</si>
  <si>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</si>
  <si>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</si>
  <si>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</si>
  <si>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</si>
  <si>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</si>
  <si>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</si>
  <si>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</si>
  <si>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</si>
  <si>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</si>
  <si>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</si>
  <si>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</si>
  <si>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</si>
  <si>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</si>
  <si>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</si>
  <si>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</si>
  <si>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</si>
  <si>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</si>
  <si>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</si>
  <si>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</si>
  <si>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</si>
  <si>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</si>
  <si>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</si>
  <si>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</si>
  <si>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</si>
  <si>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</si>
  <si>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</si>
  <si>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</si>
  <si>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</si>
  <si>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</si>
  <si>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</si>
  <si>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</si>
  <si>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</si>
  <si>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</si>
  <si>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</si>
  <si>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</si>
  <si>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</si>
  <si>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</si>
  <si>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</si>
  <si>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</si>
  <si>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</si>
  <si>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</si>
  <si>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</si>
  <si>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</si>
  <si>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</si>
  <si>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</si>
  <si>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</si>
  <si>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</si>
  <si>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</si>
  <si>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</si>
  <si>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</si>
  <si>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</si>
  <si>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</si>
  <si>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</si>
  <si>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</si>
  <si>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</si>
  <si>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</si>
  <si>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</si>
  <si>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</si>
  <si>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</si>
  <si>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</si>
  <si>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</si>
  <si>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</si>
  <si>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</si>
  <si>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</si>
  <si>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</si>
  <si>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</si>
  <si>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</si>
  <si>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</si>
  <si>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</si>
  <si>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</si>
  <si>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</si>
  <si>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</si>
  <si>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</si>
  <si>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</si>
  <si>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</si>
  <si>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</si>
  <si>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</si>
  <si>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</si>
  <si>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</si>
  <si>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</si>
  <si>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</si>
  <si>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</si>
  <si>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</si>
  <si>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</si>
  <si>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</si>
  <si>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</si>
  <si>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</si>
  <si>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</si>
  <si>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</si>
  <si>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</si>
  <si>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</si>
  <si>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</si>
  <si>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</si>
  <si>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</si>
  <si>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</si>
  <si>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</si>
  <si>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</si>
  <si>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</si>
  <si>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</si>
  <si>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</si>
  <si>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</si>
  <si>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</si>
  <si>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</si>
  <si>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</si>
  <si>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</si>
  <si>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</si>
  <si>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</si>
  <si>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</si>
  <si>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</si>
  <si>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</si>
  <si>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</si>
  <si>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</si>
  <si>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</si>
  <si>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</si>
  <si>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</si>
  <si>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</si>
  <si>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</si>
  <si>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</si>
  <si>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</si>
  <si>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</si>
  <si>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</si>
  <si>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</si>
  <si>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</si>
  <si>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</si>
  <si>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</si>
  <si>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</si>
  <si>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</si>
  <si>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</si>
  <si>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</si>
  <si>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</si>
  <si>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</si>
  <si>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</si>
  <si>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</si>
  <si>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</si>
  <si>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</si>
  <si>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</si>
  <si>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</si>
  <si>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</si>
  <si>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</si>
  <si>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</si>
  <si>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</si>
  <si>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</si>
  <si>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</si>
  <si>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</si>
  <si>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</si>
  <si>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</si>
  <si>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</si>
  <si>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</si>
  <si>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</si>
  <si>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</si>
  <si>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</si>
  <si>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</si>
  <si>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</si>
  <si>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</si>
  <si>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</si>
  <si>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</si>
  <si>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</si>
  <si>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</si>
  <si>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</si>
  <si>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</si>
  <si>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</si>
  <si>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</si>
  <si>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</si>
  <si>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</si>
  <si>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</si>
  <si>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</si>
  <si>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</si>
  <si>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</si>
  <si>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</si>
  <si>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</si>
  <si>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</si>
  <si>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</si>
  <si>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</si>
  <si>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</si>
  <si>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</si>
  <si>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</si>
  <si>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</si>
  <si>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</si>
  <si>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</si>
  <si>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</si>
  <si>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</si>
  <si>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</si>
  <si>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</si>
  <si>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</si>
  <si>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</si>
  <si>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</si>
  <si>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</si>
  <si>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</si>
  <si>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</si>
  <si>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</si>
  <si>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</si>
  <si>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</si>
  <si>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</si>
  <si>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</si>
  <si>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</si>
  <si>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</si>
  <si>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</si>
  <si>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</si>
  <si>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</si>
  <si>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</si>
  <si>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</si>
  <si>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</si>
  <si>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</si>
  <si>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</si>
  <si>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</si>
  <si>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</si>
  <si>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</si>
  <si>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</si>
  <si>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</si>
  <si>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</si>
  <si>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</si>
  <si>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</si>
  <si>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</si>
  <si>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</si>
  <si>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</si>
  <si>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</si>
  <si>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</si>
  <si>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</si>
  <si>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</si>
  <si>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</si>
  <si>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</si>
  <si>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</si>
  <si>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</si>
  <si>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</si>
  <si>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</si>
  <si>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</si>
  <si>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</si>
  <si>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</si>
  <si>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</si>
  <si>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</si>
  <si>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</si>
  <si>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</si>
  <si>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</si>
  <si>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</si>
  <si>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</si>
  <si>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</si>
  <si>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</si>
  <si>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</si>
  <si>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</si>
  <si>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</si>
  <si>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</si>
  <si>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</si>
  <si>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</si>
  <si>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</si>
  <si>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</si>
  <si>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</si>
  <si>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</si>
  <si>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</si>
  <si>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</si>
  <si>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</si>
  <si>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</si>
  <si>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</si>
  <si>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</si>
  <si>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</si>
  <si>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</si>
  <si>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</si>
  <si>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</si>
  <si>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</si>
  <si>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</si>
  <si>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</si>
  <si>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</si>
  <si>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</si>
  <si>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</si>
  <si>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</si>
  <si>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</si>
  <si>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</si>
  <si>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</si>
  <si>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</si>
  <si>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</si>
  <si>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</si>
  <si>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</si>
  <si>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</si>
  <si>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</si>
  <si>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</si>
  <si>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</si>
  <si>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</si>
  <si>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</si>
  <si>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</si>
  <si>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</si>
  <si>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</si>
  <si>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</si>
  <si>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</si>
  <si>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</si>
  <si>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</si>
  <si>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</si>
  <si>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</si>
  <si>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</si>
  <si>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</si>
  <si>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</si>
  <si>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</si>
  <si>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</si>
  <si>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</si>
  <si>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</si>
  <si>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</si>
  <si>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</si>
  <si>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</si>
  <si>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</si>
  <si>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</si>
  <si>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</si>
  <si>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</si>
  <si>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</si>
  <si>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</si>
  <si>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</si>
  <si>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</si>
  <si>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</si>
  <si>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</si>
  <si>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</si>
  <si>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</si>
  <si>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</si>
  <si>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</si>
  <si>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</si>
  <si>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</si>
  <si>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</si>
  <si>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</si>
  <si>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</si>
  <si>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</si>
  <si>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</si>
  <si>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</si>
  <si>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</si>
  <si>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</si>
  <si>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</si>
  <si>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</si>
  <si>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</si>
  <si>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</si>
  <si>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</si>
  <si>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</si>
  <si>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</si>
  <si>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</si>
  <si>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</si>
  <si>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</si>
  <si>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</si>
  <si>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</si>
  <si>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</si>
  <si>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</si>
  <si>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</si>
  <si>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</si>
  <si>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</si>
  <si>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</si>
  <si>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</si>
  <si>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</si>
  <si>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</si>
  <si>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</si>
  <si>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</si>
  <si>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</si>
  <si>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</si>
  <si>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</si>
  <si>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</si>
  <si>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</si>
  <si>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</si>
  <si>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</si>
  <si>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</si>
  <si>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</si>
  <si>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</si>
  <si>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</si>
  <si>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</si>
  <si>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</si>
  <si>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</si>
  <si>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</si>
  <si>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</si>
  <si>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</si>
  <si>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</si>
  <si>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</si>
  <si>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</si>
  <si>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</si>
  <si>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</si>
  <si>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</si>
  <si>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</si>
  <si>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</si>
  <si>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</si>
  <si>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</si>
  <si>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</si>
  <si>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</si>
  <si>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</si>
  <si>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</si>
  <si>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</si>
  <si>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</si>
  <si>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</si>
  <si>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</si>
  <si>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</si>
  <si>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</si>
  <si>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</si>
  <si>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</si>
  <si>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</si>
  <si>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</si>
  <si>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</si>
  <si>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</si>
  <si>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</si>
  <si>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</si>
  <si>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</si>
  <si>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</si>
  <si>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</si>
  <si>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</si>
  <si>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</si>
  <si>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</si>
  <si>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</si>
  <si>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</si>
  <si>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</si>
  <si>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</si>
  <si>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</si>
  <si>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</si>
  <si>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</si>
  <si>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</si>
  <si>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</si>
  <si>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</si>
  <si>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</si>
  <si>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</si>
  <si>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</si>
  <si>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</si>
  <si>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</si>
  <si>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</si>
  <si>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</si>
  <si>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</si>
  <si>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</si>
  <si>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</si>
  <si>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</si>
  <si>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</si>
  <si>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</si>
  <si>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</si>
  <si>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</si>
  <si>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</si>
  <si>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</si>
  <si>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</si>
  <si>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</si>
  <si>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</si>
  <si>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</si>
  <si>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</si>
  <si>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</si>
  <si>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</si>
  <si>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</si>
  <si>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</si>
  <si>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</si>
  <si>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</si>
  <si>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</si>
  <si>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</si>
  <si>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</si>
  <si>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</si>
  <si>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</si>
  <si>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</si>
  <si>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</si>
  <si>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</si>
  <si>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</si>
  <si>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</si>
  <si>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</si>
  <si>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</si>
  <si>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</si>
  <si>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</si>
  <si>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</si>
  <si>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</si>
  <si>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</si>
  <si>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</si>
  <si>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</si>
  <si>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</si>
  <si>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</si>
  <si>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</si>
  <si>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</si>
  <si>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</si>
  <si>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</si>
  <si>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</si>
  <si>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</si>
  <si>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</si>
  <si>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</si>
  <si>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</si>
  <si>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</si>
  <si>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</si>
  <si>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</si>
  <si>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</si>
  <si>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</si>
  <si>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</si>
  <si>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</si>
  <si>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</si>
  <si>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</si>
  <si>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</si>
  <si>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</si>
  <si>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</si>
  <si>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</si>
  <si>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</si>
  <si>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</si>
  <si>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</si>
  <si>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</si>
  <si>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</si>
  <si>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</si>
  <si>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</si>
  <si>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</si>
  <si>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</si>
  <si>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</si>
  <si>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</si>
  <si>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</si>
  <si>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</si>
  <si>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</si>
  <si>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</si>
  <si>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</si>
  <si>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</si>
  <si>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</si>
  <si>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</si>
  <si>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</si>
  <si>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</si>
  <si>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</si>
  <si>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</si>
  <si>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</si>
  <si>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</si>
  <si>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</si>
  <si>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</si>
  <si>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</si>
  <si>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</si>
  <si>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</si>
  <si>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</si>
  <si>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</si>
  <si>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</si>
  <si>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</si>
  <si>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</si>
  <si>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</si>
  <si>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</si>
  <si>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</si>
  <si>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</si>
  <si>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</si>
  <si>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</si>
  <si>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</si>
  <si>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</si>
  <si>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</si>
  <si>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</si>
  <si>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</si>
  <si>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</si>
  <si>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</si>
  <si>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</si>
  <si>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</si>
  <si>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</si>
  <si>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</si>
  <si>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</si>
  <si>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</si>
  <si>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</si>
  <si>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</si>
  <si>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</si>
  <si>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</si>
  <si>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</si>
  <si>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</si>
  <si>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</si>
  <si>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</si>
  <si>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</si>
  <si>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</si>
  <si>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</si>
  <si>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</si>
  <si>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</si>
  <si>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</si>
  <si>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</si>
  <si>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</si>
  <si>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</si>
  <si>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</si>
  <si>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</si>
  <si>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</si>
  <si>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</si>
  <si>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</si>
  <si>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</si>
  <si>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</si>
  <si>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</si>
  <si>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</si>
  <si>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</si>
  <si>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</si>
  <si>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</si>
  <si>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</si>
  <si>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</si>
  <si>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</si>
  <si>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</si>
  <si>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</si>
  <si>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</si>
  <si>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</si>
  <si>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</si>
  <si>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</si>
  <si>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</si>
  <si>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</si>
  <si>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</si>
  <si>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</si>
  <si>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</si>
  <si>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</si>
  <si>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</si>
  <si>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</si>
  <si>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</si>
  <si>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</si>
  <si>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</si>
  <si>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</si>
  <si>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</si>
  <si>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</si>
  <si>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</si>
  <si>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</si>
  <si>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</si>
  <si>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</si>
  <si>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</si>
  <si>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</si>
  <si>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</si>
  <si>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</si>
  <si>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</si>
  <si>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</si>
  <si>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</si>
  <si>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</si>
  <si>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</si>
  <si>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</si>
  <si>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</si>
  <si>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</si>
  <si>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</si>
  <si>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</si>
  <si>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</si>
  <si>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</si>
  <si>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</si>
  <si>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</si>
  <si>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</si>
  <si>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</si>
  <si>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</si>
  <si>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</si>
  <si>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</si>
  <si>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</si>
  <si>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</si>
  <si>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</si>
  <si>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</si>
  <si>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</si>
  <si>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</si>
  <si>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</si>
  <si>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</si>
  <si>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</si>
  <si>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</si>
  <si>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</si>
  <si>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</si>
  <si>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</si>
  <si>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</si>
  <si>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</si>
  <si>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</si>
  <si>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</si>
  <si>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</si>
  <si>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</si>
  <si>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</si>
  <si>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</si>
  <si>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</si>
  <si>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</si>
  <si>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</si>
  <si>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</si>
  <si>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</si>
  <si>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</si>
  <si>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</si>
  <si>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</si>
  <si>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</si>
  <si>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</si>
  <si>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</si>
  <si>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</si>
  <si>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</si>
  <si>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</si>
  <si>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</si>
  <si>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</si>
  <si>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</si>
  <si>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</si>
  <si>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</si>
  <si>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</si>
  <si>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</si>
  <si>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</si>
  <si>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</si>
  <si>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</si>
  <si>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</si>
  <si>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</si>
  <si>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</si>
  <si>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</si>
  <si>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</si>
  <si>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</si>
  <si>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</si>
  <si>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</si>
  <si>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</si>
  <si>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</si>
  <si>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</si>
  <si>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</si>
  <si>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</si>
  <si>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</si>
  <si>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</si>
  <si>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</si>
  <si>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</si>
  <si>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</si>
  <si>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</si>
  <si>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</si>
  <si>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</si>
  <si>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</si>
  <si>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</si>
  <si>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</si>
  <si>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</si>
  <si>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</si>
  <si>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</si>
  <si>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</si>
  <si>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</si>
  <si>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</si>
  <si>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</si>
  <si>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</si>
  <si>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</si>
  <si>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</si>
  <si>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</si>
  <si>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</si>
  <si>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</si>
  <si>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</si>
  <si>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</si>
  <si>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</si>
  <si>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</si>
  <si>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</si>
  <si>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</si>
  <si>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</si>
  <si>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</si>
  <si>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</si>
  <si>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</si>
  <si>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</si>
  <si>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</si>
  <si>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</si>
  <si>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</si>
  <si>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</si>
  <si>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</si>
  <si>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</si>
  <si>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</si>
  <si>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</si>
  <si>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</si>
  <si>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</si>
  <si>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</si>
  <si>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</si>
  <si>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</si>
  <si>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</si>
  <si>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</si>
  <si>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</si>
  <si>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</si>
  <si>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</si>
  <si>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</si>
  <si>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</si>
  <si>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</si>
  <si>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</si>
  <si>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</si>
  <si>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</si>
  <si>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</si>
  <si>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</si>
  <si>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</si>
  <si>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</si>
  <si>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</si>
  <si>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</si>
  <si>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</si>
  <si>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</si>
  <si>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</si>
  <si>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</si>
  <si>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</si>
  <si>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</si>
  <si>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</si>
  <si>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</si>
  <si>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</si>
  <si>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</si>
  <si>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</si>
  <si>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</si>
  <si>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</si>
  <si>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</si>
  <si>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</si>
  <si>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</si>
  <si>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</si>
  <si>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</si>
  <si>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</si>
  <si>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</si>
  <si>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</si>
  <si>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</si>
  <si>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</si>
  <si>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</si>
  <si>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</si>
  <si>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</si>
  <si>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</si>
  <si>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</si>
  <si>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</si>
  <si>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</si>
  <si>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</si>
  <si>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</si>
  <si>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</si>
  <si>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</si>
  <si>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</si>
  <si>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</si>
  <si>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</si>
  <si>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</si>
  <si>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</si>
  <si>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</si>
  <si>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</si>
  <si>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</si>
  <si>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</si>
  <si>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</si>
  <si>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</si>
  <si>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</si>
  <si>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</si>
  <si>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</si>
  <si>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</si>
  <si>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</si>
  <si>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</si>
  <si>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</si>
  <si>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</si>
  <si>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</si>
  <si>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</si>
  <si>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</si>
  <si>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</si>
  <si>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</si>
  <si>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</si>
  <si>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</si>
  <si>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</si>
  <si>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</si>
  <si>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</si>
  <si>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</si>
  <si>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</si>
  <si>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</si>
  <si>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</si>
  <si>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</si>
  <si>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</si>
  <si>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</si>
  <si>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</si>
  <si>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</si>
  <si>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</si>
  <si>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</si>
  <si>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</si>
  <si>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</si>
  <si>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</si>
  <si>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</si>
  <si>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</si>
  <si>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</si>
  <si>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</si>
  <si>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</si>
  <si>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</si>
  <si>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</si>
  <si>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</si>
  <si>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</si>
  <si>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</si>
  <si>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</si>
  <si>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</si>
  <si>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</si>
  <si>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</si>
  <si>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</si>
  <si>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</si>
  <si>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</si>
  <si>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</si>
  <si>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</si>
  <si>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</si>
  <si>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</si>
  <si>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</si>
  <si>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</si>
  <si>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</si>
  <si>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</si>
  <si>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</si>
  <si>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</si>
  <si>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</si>
  <si>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</si>
  <si>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</si>
  <si>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</si>
  <si>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</si>
  <si>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</si>
  <si>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</si>
  <si>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</si>
  <si>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</si>
  <si>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</si>
  <si>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</si>
  <si>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</si>
  <si>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</si>
  <si>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</si>
  <si>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</si>
  <si>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</si>
  <si>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</si>
  <si>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</si>
  <si>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</si>
  <si>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</si>
  <si>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</si>
  <si>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</si>
  <si>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</si>
  <si>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</si>
  <si>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</si>
  <si>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</si>
  <si>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</si>
  <si>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</si>
  <si>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</si>
  <si>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</si>
  <si>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</si>
  <si>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</si>
  <si>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</si>
  <si>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</si>
  <si>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</si>
  <si>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</si>
  <si>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</si>
  <si>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</si>
  <si>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</si>
  <si>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</si>
  <si>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</si>
  <si>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</si>
  <si>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</si>
  <si>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</si>
  <si>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</si>
  <si>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</si>
  <si>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</si>
  <si>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</si>
  <si>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</si>
  <si>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</si>
  <si>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</si>
  <si>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</si>
  <si>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</si>
  <si>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</si>
  <si>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</si>
  <si>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</si>
  <si>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</si>
  <si>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</si>
  <si>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</si>
  <si>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</si>
  <si>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</si>
  <si>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</si>
  <si>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</si>
  <si>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</si>
  <si>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</si>
  <si>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</si>
  <si>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</si>
  <si>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</si>
  <si>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</si>
  <si>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</si>
  <si>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</si>
  <si>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</si>
  <si>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</si>
  <si>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</si>
  <si>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</si>
  <si>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</si>
  <si>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</si>
  <si>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</si>
  <si>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</si>
  <si>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</si>
  <si>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</si>
  <si>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</si>
  <si>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</si>
  <si>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</si>
  <si>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</si>
  <si>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</si>
  <si>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</si>
  <si>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</si>
  <si>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</si>
  <si>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</si>
  <si>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</si>
  <si>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</si>
  <si>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</si>
  <si>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</si>
  <si>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</si>
  <si>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</si>
  <si>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</si>
  <si>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</si>
  <si>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</si>
  <si>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</si>
  <si>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</si>
  <si>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</si>
  <si>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</si>
  <si>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</si>
  <si>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</si>
  <si>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</si>
  <si>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</si>
  <si>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</si>
  <si>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</si>
  <si>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</si>
  <si>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</si>
  <si>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</si>
  <si>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</si>
  <si>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</si>
  <si>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</si>
  <si>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</si>
  <si>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</si>
  <si>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</si>
  <si>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</si>
  <si>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</si>
  <si>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</si>
  <si>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</si>
  <si>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</si>
  <si>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</si>
  <si>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</si>
  <si>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</si>
  <si>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</si>
  <si>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</si>
  <si>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</si>
  <si>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</si>
  <si>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</si>
  <si>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</si>
  <si>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</si>
  <si>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</si>
  <si>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</si>
  <si>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</si>
  <si>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</si>
  <si>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</si>
  <si>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</si>
  <si>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</si>
  <si>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</si>
  <si>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</si>
  <si>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</si>
  <si>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</si>
  <si>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</si>
  <si>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</si>
  <si>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</si>
  <si>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</si>
  <si>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</si>
  <si>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</si>
  <si>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</si>
  <si>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</si>
  <si>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</si>
  <si>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</si>
  <si>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</si>
  <si>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</si>
  <si>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</si>
  <si>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</si>
  <si>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</si>
  <si>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</si>
  <si>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</si>
  <si>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</si>
  <si>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</si>
  <si>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</si>
  <si>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</si>
  <si>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</si>
  <si>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</si>
  <si>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</si>
  <si>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</si>
  <si>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</si>
  <si>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</si>
  <si>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</si>
  <si>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</si>
  <si>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</si>
  <si>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</si>
  <si>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</si>
  <si>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</si>
  <si>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</si>
  <si>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</si>
  <si>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</si>
  <si>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</si>
  <si>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</si>
  <si>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</si>
  <si>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</si>
  <si>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</si>
  <si>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</si>
  <si>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</si>
  <si>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</si>
  <si>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</si>
  <si>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</si>
  <si>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</si>
  <si>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</si>
  <si>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</si>
  <si>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</si>
  <si>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</si>
  <si>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</si>
  <si>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</si>
  <si>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</si>
  <si>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</si>
  <si>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</si>
  <si>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</si>
  <si>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</si>
  <si>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</si>
  <si>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</si>
  <si>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</si>
  <si>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</si>
  <si>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</si>
  <si>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</si>
  <si>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</si>
  <si>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</si>
  <si>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</si>
  <si>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</si>
  <si>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</si>
  <si>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</si>
  <si>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</si>
  <si>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</si>
  <si>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</si>
  <si>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</si>
  <si>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</si>
  <si>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</si>
  <si>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</si>
  <si>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</si>
  <si>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</si>
  <si>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</si>
  <si>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</si>
  <si>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</si>
  <si>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</si>
  <si>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</si>
  <si>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</si>
  <si>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</si>
  <si>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</si>
  <si>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</si>
  <si>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</si>
  <si>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</si>
  <si>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</si>
  <si>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</si>
  <si>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</si>
  <si>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</si>
  <si>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</si>
  <si>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</si>
  <si>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</si>
  <si>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</si>
  <si>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</si>
  <si>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</si>
  <si>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</si>
  <si>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</si>
  <si>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</si>
  <si>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</si>
  <si>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</si>
  <si>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</si>
  <si>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</si>
  <si>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</si>
  <si>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</si>
  <si>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</si>
  <si>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</si>
  <si>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</si>
  <si>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</si>
  <si>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</si>
  <si>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</si>
  <si>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</si>
  <si>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</si>
  <si>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</si>
  <si>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</si>
  <si>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</si>
  <si>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</si>
  <si>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</si>
  <si>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</si>
  <si>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</si>
  <si>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</si>
  <si>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</si>
  <si>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</si>
  <si>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</si>
  <si>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</si>
  <si>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</si>
  <si>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</si>
  <si>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</si>
  <si>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</si>
  <si>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</si>
  <si>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</si>
  <si>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</si>
  <si>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</si>
  <si>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</si>
  <si>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</si>
  <si>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</si>
  <si>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</si>
  <si>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</si>
  <si>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</si>
  <si>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</si>
  <si>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</si>
  <si>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</si>
  <si>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</si>
  <si>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</si>
  <si>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</si>
  <si>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</si>
  <si>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</si>
  <si>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</si>
  <si>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</si>
  <si>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</si>
  <si>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</si>
  <si>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</si>
  <si>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</si>
  <si>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</si>
  <si>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</si>
  <si>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</si>
  <si>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</si>
  <si>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</si>
  <si>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</si>
  <si>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</si>
  <si>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</si>
  <si>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</si>
  <si>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</si>
  <si>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</si>
  <si>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</si>
  <si>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</si>
  <si>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</si>
  <si>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</si>
  <si>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</si>
  <si>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</si>
  <si>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</si>
  <si>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</si>
  <si>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</si>
  <si>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</si>
  <si>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</si>
  <si>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</si>
  <si>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</si>
  <si>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</si>
  <si>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</si>
  <si>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</si>
  <si>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</si>
  <si>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</si>
  <si>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</si>
  <si>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</si>
  <si>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</si>
  <si>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</si>
  <si>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</si>
  <si>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</si>
  <si>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</si>
  <si>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</si>
  <si>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</si>
  <si>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</si>
  <si>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</si>
  <si>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</si>
  <si>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</si>
  <si>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</si>
  <si>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</si>
  <si>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</si>
  <si>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</si>
  <si>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</si>
  <si>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</si>
  <si>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</si>
  <si>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</si>
  <si>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</si>
  <si>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</si>
  <si>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</si>
  <si>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</si>
  <si>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</si>
  <si>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</si>
  <si>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</si>
  <si>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</si>
  <si>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</si>
  <si>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</si>
  <si>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</si>
  <si>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</si>
  <si>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</si>
  <si>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</si>
  <si>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</si>
  <si>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</si>
  <si>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</si>
  <si>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</si>
  <si>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</si>
  <si>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</si>
  <si>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</si>
  <si>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</si>
  <si>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</si>
  <si>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</si>
  <si>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</si>
  <si>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</si>
  <si>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</si>
  <si>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</si>
  <si>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</si>
  <si>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</si>
  <si>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</si>
  <si>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</si>
  <si>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</si>
  <si>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</si>
  <si>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</si>
  <si>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</si>
  <si>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</si>
  <si>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</si>
  <si>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</si>
  <si>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</si>
  <si>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</si>
  <si>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</si>
  <si>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</si>
  <si>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</si>
  <si>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</si>
  <si>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</si>
  <si>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</si>
  <si>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</si>
  <si>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</si>
  <si>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</si>
  <si>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</si>
  <si>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</si>
  <si>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</si>
  <si>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</si>
  <si>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</si>
  <si>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</si>
  <si>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</si>
  <si>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</si>
  <si>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</si>
  <si>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</si>
  <si>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</si>
  <si>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</si>
  <si>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</si>
  <si>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</si>
  <si>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</si>
  <si>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</si>
  <si>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</si>
  <si>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</si>
  <si>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</si>
  <si>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</si>
  <si>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</si>
  <si>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</si>
  <si>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</si>
  <si>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</si>
  <si>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</si>
  <si>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</si>
  <si>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</si>
  <si>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</si>
  <si>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</si>
  <si>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</si>
  <si>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</si>
  <si>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</si>
  <si>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</si>
  <si>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</si>
  <si>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</si>
  <si>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</si>
  <si>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</si>
  <si>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</si>
  <si>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</si>
  <si>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</si>
  <si>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</si>
  <si>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</si>
  <si>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</si>
  <si>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</si>
  <si>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</si>
  <si>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</si>
  <si>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</si>
  <si>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</si>
  <si>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</si>
  <si>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</si>
  <si>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</si>
  <si>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</si>
  <si>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</si>
  <si>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</si>
  <si>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</si>
  <si>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</si>
  <si>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</si>
  <si>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</si>
  <si>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</si>
  <si>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</si>
  <si>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</si>
  <si>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</si>
  <si>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</si>
  <si>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</si>
  <si>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</si>
  <si>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</si>
  <si>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</si>
  <si>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</si>
  <si>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</si>
  <si>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</si>
  <si>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</si>
  <si>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</si>
  <si>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</si>
  <si>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</si>
  <si>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</si>
  <si>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</si>
  <si>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</si>
  <si>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</si>
  <si>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</si>
  <si>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</si>
  <si>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</si>
  <si>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</si>
  <si>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</si>
  <si>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</si>
  <si>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</si>
  <si>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</si>
  <si>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</si>
  <si>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</si>
  <si>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</si>
  <si>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</si>
  <si>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</si>
  <si>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</si>
  <si>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</si>
  <si>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</si>
  <si>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</si>
  <si>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</si>
  <si>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</si>
  <si>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</si>
  <si>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</si>
  <si>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</si>
  <si>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</si>
  <si>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</si>
  <si>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</si>
  <si>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</si>
  <si>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</si>
  <si>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</si>
  <si>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</si>
  <si>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</si>
  <si>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</si>
  <si>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</si>
  <si>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</si>
  <si>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</si>
  <si>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</si>
  <si>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</si>
  <si>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</si>
  <si>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</si>
  <si>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</si>
  <si>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</si>
  <si>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</si>
  <si>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</si>
  <si>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</si>
  <si>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</si>
  <si>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</si>
  <si>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</si>
  <si>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</si>
  <si>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</si>
  <si>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</si>
  <si>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</si>
  <si>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</si>
  <si>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</si>
  <si>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</si>
  <si>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</si>
  <si>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</si>
  <si>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</si>
  <si>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</si>
  <si>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</si>
  <si>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</si>
  <si>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</si>
  <si>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</si>
  <si>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</si>
  <si>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</si>
  <si>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</si>
  <si>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</si>
  <si>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</si>
  <si>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</si>
  <si>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</si>
  <si>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</si>
  <si>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</si>
  <si>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</si>
  <si>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</si>
  <si>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</si>
  <si>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</si>
  <si>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</si>
  <si>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</si>
  <si>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</si>
  <si>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</si>
  <si>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</si>
  <si>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</si>
  <si>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</si>
  <si>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</si>
  <si>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</si>
  <si>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</si>
  <si>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</si>
  <si>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</si>
  <si>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</si>
  <si>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</si>
  <si>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</si>
  <si>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</si>
  <si>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</si>
  <si>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</si>
  <si>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</si>
  <si>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</si>
  <si>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</si>
  <si>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</si>
  <si>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</si>
  <si>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</si>
  <si>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</si>
  <si>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</si>
  <si>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</si>
  <si>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</si>
  <si>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</si>
  <si>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</si>
  <si>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</si>
  <si>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</si>
  <si>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</si>
  <si>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</si>
  <si>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</si>
  <si>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</si>
  <si>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</si>
  <si>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</si>
  <si>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</si>
  <si>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</si>
  <si>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</si>
  <si>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</si>
  <si>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</si>
  <si>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</si>
  <si>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</si>
  <si>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</si>
  <si>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</si>
  <si>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</si>
  <si>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</si>
  <si>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</si>
  <si>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</si>
  <si>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</si>
  <si>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</si>
  <si>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</si>
  <si>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</si>
  <si>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</si>
  <si>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</si>
  <si>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</si>
  <si>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</si>
  <si>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</si>
  <si>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</si>
  <si>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</si>
  <si>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</si>
  <si>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</si>
  <si>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</si>
  <si>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</si>
  <si>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</si>
  <si>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</si>
  <si>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</si>
  <si>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</si>
  <si>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</si>
  <si>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</si>
  <si>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</si>
  <si>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</si>
  <si>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</si>
  <si>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</si>
  <si>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</si>
  <si>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</si>
  <si>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</si>
  <si>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</si>
  <si>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</si>
  <si>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</si>
  <si>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</si>
  <si>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</si>
  <si>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</si>
  <si>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</si>
  <si>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</si>
  <si>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</si>
  <si>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</si>
  <si>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</si>
  <si>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</si>
  <si>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</si>
  <si>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</si>
  <si>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</si>
  <si>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</si>
  <si>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</si>
  <si>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</si>
  <si>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</si>
  <si>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</si>
  <si>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</si>
  <si>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</si>
  <si>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</si>
  <si>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</si>
  <si>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</si>
  <si>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</si>
  <si>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</si>
  <si>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</si>
  <si>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</si>
  <si>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</si>
  <si>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</si>
  <si>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</si>
  <si>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</si>
  <si>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</si>
  <si>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</si>
  <si>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</si>
  <si>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</si>
  <si>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</si>
  <si>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</si>
  <si>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</si>
  <si>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</si>
  <si>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</si>
  <si>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</si>
  <si>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</si>
  <si>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</si>
  <si>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</si>
  <si>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</si>
  <si>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</si>
  <si>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</si>
  <si>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</si>
  <si>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</si>
  <si>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</si>
  <si>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</si>
  <si>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</si>
  <si>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</si>
  <si>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</si>
  <si>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</si>
  <si>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</si>
  <si>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</si>
  <si>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</si>
  <si>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</si>
  <si>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</si>
  <si>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</si>
  <si>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</si>
  <si>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</si>
  <si>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</si>
  <si>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</si>
  <si>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</si>
  <si>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</si>
  <si>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</si>
  <si>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</si>
  <si>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</si>
  <si>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</si>
  <si>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</si>
  <si>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</si>
  <si>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</si>
  <si>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</si>
  <si>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</si>
  <si>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</si>
  <si>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</si>
  <si>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</si>
  <si>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</si>
  <si>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</si>
  <si>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</si>
  <si>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</si>
  <si>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</si>
  <si>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</si>
  <si>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</si>
  <si>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</si>
  <si>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</si>
  <si>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</si>
  <si>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</si>
  <si>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</si>
  <si>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</si>
  <si>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</si>
  <si>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</si>
  <si>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</si>
  <si>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</si>
  <si>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</si>
  <si>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</si>
  <si>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</si>
  <si>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</si>
  <si>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</si>
  <si>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</si>
  <si>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</si>
  <si>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</si>
  <si>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</si>
  <si>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</si>
  <si>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</si>
  <si>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</si>
  <si>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</si>
  <si>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</si>
  <si>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</si>
  <si>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</si>
  <si>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</si>
  <si>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</si>
  <si>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</si>
  <si>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</si>
  <si>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</si>
  <si>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</si>
  <si>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</si>
  <si>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</si>
  <si>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</si>
  <si>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</si>
  <si>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</si>
  <si>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</si>
  <si>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</si>
  <si>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</si>
  <si>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</si>
  <si>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</si>
  <si>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</si>
  <si>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</si>
  <si>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</si>
  <si>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</si>
  <si>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</si>
  <si>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</si>
  <si>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</si>
  <si>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</si>
  <si>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</si>
  <si>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</si>
  <si>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</si>
  <si>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</si>
  <si>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</si>
  <si>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</si>
  <si>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</si>
  <si>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</si>
  <si>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</si>
  <si>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</si>
  <si>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</si>
  <si>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</si>
  <si>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</si>
  <si>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</si>
  <si>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</si>
  <si>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</si>
  <si>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</si>
  <si>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</si>
  <si>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</si>
  <si>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</si>
  <si>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</si>
  <si>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</si>
  <si>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</si>
  <si>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</si>
  <si>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</si>
  <si>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</si>
  <si>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</si>
  <si>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</si>
  <si>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</si>
  <si>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</si>
  <si>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</si>
  <si>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</si>
  <si>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</si>
  <si>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</si>
  <si>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</si>
  <si>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</si>
  <si>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</si>
  <si>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</si>
  <si>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</si>
  <si>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</si>
  <si>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</si>
  <si>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</si>
  <si>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</si>
  <si>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</si>
  <si>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</si>
  <si>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</si>
  <si>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</si>
  <si>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</si>
  <si>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</si>
  <si>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</si>
  <si>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</si>
  <si>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</si>
  <si>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</si>
  <si>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</si>
  <si>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</si>
  <si>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</si>
  <si>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</si>
  <si>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</si>
  <si>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</si>
  <si>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</si>
  <si>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</si>
  <si>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</si>
  <si>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</si>
  <si>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</si>
  <si>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</si>
  <si>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</si>
  <si>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</si>
  <si>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</si>
  <si>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</si>
  <si>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</si>
  <si>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</si>
  <si>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</si>
  <si>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</si>
  <si>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</si>
  <si>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</si>
  <si>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</si>
  <si>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</si>
  <si>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</si>
  <si>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</si>
  <si>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</si>
  <si>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</si>
  <si>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</si>
  <si>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</si>
  <si>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</si>
  <si>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</si>
  <si>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</si>
  <si>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</si>
  <si>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</si>
  <si>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</si>
  <si>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</si>
  <si>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</si>
  <si>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</si>
  <si>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</si>
  <si>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</si>
  <si>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</si>
  <si>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</si>
  <si>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</si>
  <si>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</si>
  <si>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</si>
  <si>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</si>
  <si>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</si>
  <si>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</si>
  <si>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</si>
  <si>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</si>
  <si>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</si>
  <si>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</si>
  <si>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</si>
  <si>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</si>
  <si>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</si>
  <si>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</si>
  <si>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</si>
  <si>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</si>
  <si>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</si>
  <si>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</si>
  <si>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</si>
  <si>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</si>
  <si>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</si>
  <si>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</si>
  <si>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</si>
  <si>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</si>
  <si>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</si>
  <si>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</si>
  <si>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</si>
  <si>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</si>
  <si>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</si>
  <si>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</si>
  <si>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</si>
  <si>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</si>
  <si>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</si>
  <si>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</si>
  <si>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</si>
  <si>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</si>
  <si>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</si>
  <si>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</si>
  <si>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</si>
  <si>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</si>
  <si>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</si>
  <si>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</si>
  <si>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</si>
  <si>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</si>
  <si>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</si>
  <si>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</si>
  <si>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</si>
  <si>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</si>
  <si>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</si>
  <si>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</si>
  <si>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</si>
  <si>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</si>
  <si>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</si>
  <si>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</si>
  <si>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</si>
  <si>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</si>
  <si>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</si>
  <si>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</si>
  <si>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</si>
  <si>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</si>
  <si>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</si>
  <si>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</si>
  <si>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</si>
  <si>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</si>
  <si>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</si>
  <si>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</si>
  <si>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</si>
  <si>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</si>
  <si>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</si>
  <si>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</si>
  <si>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</si>
  <si>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</si>
  <si>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</si>
  <si>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</si>
  <si>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</si>
  <si>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</si>
  <si>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</si>
  <si>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</si>
  <si>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</si>
  <si>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</si>
  <si>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</si>
  <si>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</si>
  <si>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</si>
  <si>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</si>
  <si>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</si>
  <si>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</si>
  <si>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</si>
  <si>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</si>
  <si>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</si>
  <si>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</si>
  <si>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</si>
  <si>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</si>
  <si>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</si>
  <si>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</si>
  <si>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</si>
  <si>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</si>
  <si>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</si>
  <si>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</si>
  <si>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</si>
  <si>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</si>
  <si>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</si>
  <si>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</si>
  <si>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</si>
  <si>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</si>
  <si>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</si>
  <si>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</si>
  <si>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</si>
  <si>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</si>
  <si>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</si>
  <si>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</si>
  <si>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</si>
  <si>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</si>
  <si>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</si>
  <si>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</si>
  <si>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</si>
  <si>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</si>
  <si>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</si>
  <si>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</si>
  <si>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</si>
  <si>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</si>
  <si>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</si>
  <si>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</si>
  <si>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</si>
  <si>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</si>
  <si>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</si>
  <si>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</si>
  <si>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</si>
  <si>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</si>
  <si>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</si>
  <si>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</si>
  <si>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</si>
  <si>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</si>
  <si>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</si>
  <si>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</si>
  <si>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</si>
  <si>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</si>
  <si>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</si>
  <si>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</si>
  <si>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</si>
  <si>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</si>
  <si>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</si>
  <si>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</si>
  <si>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</si>
  <si>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</si>
  <si>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</si>
  <si>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</si>
  <si>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</si>
  <si>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</si>
  <si>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</si>
  <si>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</si>
  <si>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</si>
  <si>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</si>
  <si>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</si>
  <si>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</si>
  <si>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</si>
  <si>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</si>
  <si>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</si>
  <si>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</si>
  <si>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</si>
  <si>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</si>
  <si>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</si>
  <si>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</si>
  <si>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</si>
  <si>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</si>
  <si>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</si>
  <si>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</si>
  <si>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</si>
  <si>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</si>
  <si>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</si>
  <si>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</si>
  <si>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</si>
  <si>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</si>
  <si>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</si>
  <si>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</si>
  <si>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</si>
  <si>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</si>
  <si>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</si>
  <si>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</si>
  <si>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</si>
  <si>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</si>
  <si>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</si>
  <si>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</si>
  <si>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</si>
  <si>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</si>
  <si>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</si>
  <si>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</si>
  <si>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</si>
  <si>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</si>
  <si>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</si>
  <si>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</si>
  <si>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</si>
  <si>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</si>
  <si>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</si>
  <si>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</si>
  <si>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</si>
  <si>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</si>
  <si>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</si>
  <si>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</si>
  <si>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</si>
  <si>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</si>
  <si>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</si>
  <si>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</si>
  <si>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</si>
  <si>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</si>
  <si>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</si>
  <si>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</si>
  <si>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</si>
  <si>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</si>
  <si>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</si>
  <si>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</si>
  <si>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</si>
  <si>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</si>
  <si>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</si>
  <si>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</si>
  <si>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</si>
  <si>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</si>
  <si>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</si>
  <si>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</si>
  <si>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</si>
  <si>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</si>
  <si>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</si>
  <si>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</si>
  <si>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</si>
  <si>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</si>
  <si>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</si>
  <si>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</si>
  <si>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</si>
  <si>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</si>
  <si>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</si>
  <si>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</si>
  <si>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</si>
  <si>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</si>
  <si>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</si>
  <si>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</si>
  <si>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</si>
  <si>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</si>
  <si>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</si>
  <si>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</si>
  <si>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</si>
  <si>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</si>
  <si>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</si>
  <si>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</si>
  <si>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</si>
  <si>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</si>
  <si>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</si>
  <si>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</si>
  <si>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</si>
  <si>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</si>
  <si>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</si>
  <si>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</si>
  <si>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</si>
  <si>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</si>
  <si>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</si>
  <si>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</si>
  <si>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</si>
  <si>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</si>
  <si>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</si>
  <si>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</si>
  <si>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</si>
  <si>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</si>
  <si>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</si>
  <si>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</si>
  <si>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</si>
  <si>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</si>
  <si>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</si>
  <si>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</si>
  <si>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</si>
  <si>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</si>
  <si>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</si>
  <si>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</si>
  <si>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</si>
  <si>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</si>
  <si>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</si>
  <si>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</si>
  <si>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</si>
  <si>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</si>
  <si>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</si>
  <si>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</si>
  <si>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</si>
  <si>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</si>
  <si>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</si>
  <si>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</si>
  <si>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</si>
  <si>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</si>
  <si>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</si>
  <si>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</si>
  <si>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</si>
  <si>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</si>
  <si>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</si>
  <si>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</si>
  <si>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</si>
  <si>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</si>
  <si>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</si>
  <si>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</si>
  <si>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</si>
  <si>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</si>
  <si>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</si>
  <si>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</si>
  <si>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</si>
  <si>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</si>
  <si>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</si>
  <si>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</si>
  <si>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</si>
  <si>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</si>
  <si>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</si>
  <si>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</si>
  <si>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</si>
  <si>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</si>
  <si>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</si>
  <si>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</si>
  <si>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</si>
  <si>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</si>
  <si>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</si>
  <si>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</si>
  <si>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</si>
  <si>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</si>
  <si>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</si>
  <si>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</si>
  <si>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</si>
  <si>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</si>
  <si>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</si>
  <si>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</si>
  <si>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</si>
  <si>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</si>
  <si>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</si>
  <si>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</si>
  <si>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</si>
  <si>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</si>
  <si>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</si>
  <si>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</si>
  <si>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</si>
  <si>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</si>
  <si>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</si>
  <si>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</si>
  <si>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</si>
  <si>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</si>
  <si>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</si>
  <si>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</si>
  <si>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</si>
  <si>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</si>
  <si>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</si>
  <si>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</si>
  <si>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</si>
  <si>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</si>
  <si>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</si>
  <si>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</si>
  <si>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</si>
  <si>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</si>
  <si>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</si>
  <si>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</si>
  <si>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</si>
  <si>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</si>
  <si>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</si>
  <si>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</si>
  <si>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</si>
  <si>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</si>
  <si>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</si>
  <si>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</si>
  <si>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</si>
  <si>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</si>
  <si>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</si>
  <si>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</si>
  <si>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</si>
  <si>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</si>
  <si>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</si>
  <si>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</si>
  <si>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</si>
  <si>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</si>
  <si>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</si>
  <si>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</si>
  <si>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</si>
  <si>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</si>
  <si>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</si>
  <si>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</si>
  <si>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</si>
  <si>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</si>
  <si>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</si>
  <si>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</si>
  <si>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</si>
  <si>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</si>
  <si>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</si>
  <si>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</si>
  <si>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</si>
  <si>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</si>
  <si>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</si>
  <si>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</si>
  <si>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</si>
  <si>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</si>
  <si>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</si>
  <si>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</si>
  <si>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</si>
  <si>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</si>
  <si>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</si>
  <si>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</si>
  <si>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</si>
  <si>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</si>
  <si>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</si>
  <si>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</si>
  <si>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</si>
  <si>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</si>
  <si>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</si>
  <si>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</si>
  <si>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</si>
  <si>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</si>
  <si>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</si>
  <si>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</si>
  <si>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</si>
  <si>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</si>
  <si>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</si>
  <si>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</si>
  <si>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</si>
  <si>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</si>
  <si>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</si>
  <si>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</si>
  <si>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</si>
  <si>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</si>
  <si>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</si>
  <si>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</si>
  <si>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</si>
  <si>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</si>
  <si>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</si>
  <si>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</si>
  <si>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</si>
  <si>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</si>
  <si>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</si>
  <si>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</si>
  <si>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</si>
  <si>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</si>
  <si>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</si>
  <si>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</si>
  <si>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</si>
  <si>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</si>
  <si>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</si>
  <si>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</si>
  <si>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</si>
  <si>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</si>
  <si>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</si>
  <si>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</si>
  <si>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</si>
  <si>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</si>
  <si>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</si>
  <si>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</si>
  <si>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</si>
  <si>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</si>
  <si>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</si>
  <si>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</si>
  <si>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</si>
  <si>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</si>
  <si>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</si>
  <si>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</si>
  <si>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</si>
  <si>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</si>
  <si>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</si>
  <si>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</si>
  <si>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</si>
  <si>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</si>
  <si>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</si>
  <si>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</si>
  <si>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</si>
  <si>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</si>
  <si>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</si>
  <si>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</si>
  <si>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</si>
  <si>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</si>
  <si>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</si>
  <si>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</si>
  <si>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</si>
  <si>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</si>
  <si>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</si>
  <si>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</si>
  <si>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</si>
  <si>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</si>
  <si>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</si>
  <si>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</si>
  <si>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</si>
  <si>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</si>
  <si>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</si>
  <si>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</si>
  <si>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</si>
  <si>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</si>
  <si>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</si>
  <si>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</si>
  <si>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</si>
  <si>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</si>
  <si>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</si>
  <si>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</si>
  <si>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</si>
  <si>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</si>
  <si>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</si>
  <si>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</si>
  <si>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</si>
  <si>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</si>
  <si>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</si>
  <si>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</si>
  <si>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</si>
  <si>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</si>
  <si>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</si>
  <si>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</si>
  <si>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</si>
  <si>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</si>
  <si>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</si>
  <si>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</si>
  <si>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</si>
  <si>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</si>
  <si>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</si>
  <si>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</si>
  <si>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</si>
  <si>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</si>
  <si>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</si>
  <si>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</si>
  <si>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</si>
  <si>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</si>
  <si>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</si>
  <si>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</si>
  <si>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</si>
  <si>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</si>
  <si>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</si>
  <si>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</si>
  <si>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</si>
  <si>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</si>
  <si>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</si>
  <si>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</si>
  <si>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</si>
  <si>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</si>
  <si>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</si>
  <si>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</si>
  <si>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</si>
  <si>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</si>
  <si>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</si>
  <si>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</si>
  <si>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</si>
  <si>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</si>
  <si>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</si>
  <si>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</si>
  <si>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</si>
  <si>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</si>
  <si>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</si>
  <si>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</si>
  <si>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</si>
  <si>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</si>
  <si>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</si>
  <si>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</si>
  <si>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</si>
  <si>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</si>
  <si>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</si>
  <si>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</si>
  <si>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</si>
  <si>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</si>
  <si>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</si>
  <si>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</si>
  <si>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</si>
  <si>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</si>
  <si>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</si>
  <si>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</si>
  <si>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</si>
  <si>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</si>
  <si>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</si>
  <si>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</si>
  <si>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</si>
  <si>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</si>
  <si>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</si>
  <si>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</si>
  <si>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</si>
  <si>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</si>
  <si>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</si>
  <si>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</si>
  <si>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</si>
  <si>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</si>
  <si>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</si>
  <si>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</si>
  <si>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</si>
  <si>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</si>
  <si>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</si>
  <si>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</si>
  <si>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</si>
  <si>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</si>
  <si>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</si>
  <si>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</si>
  <si>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</si>
  <si>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</si>
  <si>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</si>
  <si>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</si>
  <si>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</si>
  <si>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</si>
  <si>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</si>
  <si>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</si>
  <si>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</si>
  <si>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</si>
  <si>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</si>
  <si>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</si>
  <si>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</si>
  <si>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</si>
  <si>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</si>
  <si>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</si>
  <si>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</si>
  <si>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</si>
  <si>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</si>
  <si>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</si>
  <si>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</si>
  <si>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</si>
  <si>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</si>
  <si>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</si>
  <si>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</si>
  <si>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</si>
  <si>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</si>
  <si>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</si>
  <si>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</si>
  <si>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</si>
  <si>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</si>
  <si>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</si>
  <si>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</si>
  <si>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</si>
  <si>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</si>
  <si>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</si>
  <si>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</si>
  <si>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</si>
  <si>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</si>
  <si>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</si>
  <si>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</si>
  <si>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</si>
  <si>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</si>
  <si>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</si>
  <si>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</si>
  <si>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</si>
  <si>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</si>
  <si>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</si>
  <si>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</si>
  <si>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</si>
  <si>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</si>
  <si>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</si>
  <si>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</si>
  <si>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</si>
  <si>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</si>
  <si>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</si>
  <si>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</si>
  <si>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</si>
  <si>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</si>
  <si>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</si>
  <si>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</si>
  <si>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</si>
  <si>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</si>
  <si>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</si>
  <si>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</si>
  <si>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</si>
  <si>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</si>
  <si>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</si>
  <si>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</si>
  <si>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</si>
  <si>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</si>
  <si>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</si>
  <si>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</si>
  <si>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</si>
  <si>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</si>
  <si>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</si>
  <si>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</si>
  <si>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</si>
  <si>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</si>
  <si>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</si>
  <si>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</si>
  <si>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</si>
  <si>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</si>
  <si>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</si>
  <si>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</si>
  <si>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</si>
  <si>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</si>
  <si>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</si>
  <si>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</si>
  <si>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</si>
  <si>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</si>
  <si>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</si>
  <si>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</si>
  <si>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</si>
  <si>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</si>
  <si>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</si>
  <si>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</si>
  <si>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</si>
  <si>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</si>
  <si>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</si>
  <si>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</si>
  <si>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</si>
  <si>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</si>
  <si>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</si>
  <si>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</si>
  <si>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</si>
  <si>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</si>
  <si>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</si>
  <si>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</si>
  <si>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</si>
  <si>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</si>
  <si>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</si>
  <si>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</si>
  <si>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</si>
  <si>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</si>
  <si>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</si>
  <si>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</si>
  <si>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</si>
  <si>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</si>
  <si>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</si>
  <si>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</si>
  <si>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</si>
  <si>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</si>
  <si>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</si>
  <si>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</si>
  <si>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</si>
  <si>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</si>
  <si>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</si>
  <si>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</si>
  <si>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</si>
  <si>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</si>
  <si>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</si>
  <si>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</si>
  <si>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</si>
  <si>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</si>
  <si>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</si>
  <si>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</si>
  <si>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</si>
  <si>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</si>
  <si>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</si>
  <si>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</si>
  <si>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</si>
  <si>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</si>
  <si>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</si>
  <si>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</si>
  <si>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</si>
  <si>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</si>
  <si>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</si>
  <si>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</si>
  <si>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</si>
  <si>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</si>
  <si>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</si>
  <si>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</si>
  <si>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</si>
  <si>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</si>
  <si>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</si>
  <si>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</si>
  <si>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</si>
  <si>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</si>
  <si>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</si>
  <si>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</si>
  <si>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</si>
  <si>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</si>
  <si>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</si>
  <si>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</si>
  <si>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</si>
  <si>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</si>
  <si>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</si>
  <si>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</si>
  <si>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</si>
  <si>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</si>
  <si>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</si>
  <si>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</si>
  <si>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</si>
  <si>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</si>
  <si>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</si>
  <si>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</si>
  <si>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</si>
  <si>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</si>
  <si>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</si>
  <si>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</si>
  <si>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</si>
  <si>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</si>
  <si>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</si>
  <si>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</si>
  <si>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</si>
  <si>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</si>
  <si>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</si>
  <si>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</si>
  <si>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</si>
  <si>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</si>
  <si>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</si>
  <si>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</si>
  <si>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</si>
  <si>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</si>
  <si>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</si>
  <si>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</si>
  <si>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</si>
  <si>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</si>
  <si>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</si>
  <si>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</si>
  <si>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</si>
  <si>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</si>
  <si>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</si>
  <si>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</si>
  <si>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</si>
  <si>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</si>
  <si>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</si>
  <si>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</si>
  <si>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</si>
  <si>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</si>
  <si>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</si>
  <si>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</si>
  <si>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</si>
  <si>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</si>
  <si>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</si>
  <si>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</si>
  <si>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</si>
  <si>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</si>
  <si>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</si>
  <si>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</si>
  <si>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</si>
  <si>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</si>
  <si>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</si>
  <si>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</si>
  <si>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</si>
  <si>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</si>
  <si>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</si>
  <si>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</si>
  <si>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</si>
  <si>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</si>
  <si>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</si>
  <si>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</si>
  <si>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</si>
  <si>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</si>
  <si>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</si>
  <si>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</si>
  <si>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</si>
  <si>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</si>
  <si>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</si>
  <si>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</si>
  <si>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</si>
  <si>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</si>
  <si>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</si>
  <si>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</si>
  <si>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</si>
  <si>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</si>
  <si>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</si>
  <si>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</si>
  <si>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</si>
  <si>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</si>
  <si>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</si>
  <si>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</si>
  <si>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</si>
  <si>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</si>
  <si>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</si>
  <si>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</si>
  <si>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</si>
  <si>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</si>
  <si>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</si>
  <si>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</si>
  <si>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</si>
  <si>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</si>
  <si>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</si>
  <si>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</si>
  <si>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</si>
  <si>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</si>
  <si>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</si>
  <si>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</si>
  <si>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</si>
  <si>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</si>
  <si>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</si>
  <si>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</si>
  <si>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</si>
  <si>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</si>
  <si>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</si>
  <si>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</si>
  <si>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</si>
  <si>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</si>
  <si>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</si>
  <si>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</si>
  <si>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</si>
  <si>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</si>
  <si>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</si>
  <si>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</si>
  <si>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</si>
  <si>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</si>
  <si>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</si>
  <si>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</si>
  <si>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</si>
  <si>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</si>
  <si>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</si>
  <si>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</si>
  <si>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</si>
  <si>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</si>
  <si>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</si>
  <si>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</si>
  <si>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</si>
  <si>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</si>
  <si>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</si>
  <si>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</si>
  <si>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</si>
  <si>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</si>
  <si>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</si>
  <si>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</si>
  <si>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</si>
  <si>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</si>
  <si>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</si>
  <si>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</si>
  <si>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</si>
  <si>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</si>
  <si>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</si>
  <si>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</si>
  <si>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</si>
  <si>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</si>
  <si>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</si>
  <si>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</si>
  <si>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</si>
  <si>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</si>
  <si>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</si>
  <si>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</si>
  <si>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</si>
  <si>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</si>
  <si>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</si>
  <si>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</si>
  <si>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</si>
  <si>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</si>
  <si>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</si>
  <si>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</si>
  <si>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</si>
  <si>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</si>
  <si>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</si>
  <si>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</si>
  <si>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</si>
  <si>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</si>
  <si>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</si>
  <si>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</si>
  <si>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</si>
  <si>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</si>
  <si>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</si>
  <si>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</si>
  <si>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</si>
  <si>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</si>
  <si>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</si>
  <si>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</si>
  <si>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</si>
  <si>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</si>
  <si>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</si>
  <si>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</si>
  <si>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</si>
  <si>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</si>
  <si>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</si>
  <si>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</si>
  <si>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</si>
  <si>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</si>
  <si>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</si>
  <si>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</si>
  <si>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</si>
  <si>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</si>
  <si>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</si>
  <si>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</si>
  <si>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</si>
  <si>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</si>
  <si>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</si>
  <si>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</si>
  <si>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</si>
  <si>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</si>
  <si>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</si>
  <si>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</si>
  <si>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</si>
  <si>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</si>
  <si>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</si>
  <si>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</si>
  <si>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</si>
  <si>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</si>
  <si>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</si>
  <si>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</si>
  <si>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</si>
  <si>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</si>
  <si>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</si>
  <si>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</si>
  <si>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</si>
  <si>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</si>
  <si>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</si>
  <si>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</si>
  <si>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</si>
  <si>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</si>
  <si>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</si>
  <si>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</si>
  <si>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</si>
  <si>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</si>
  <si>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</si>
  <si>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</si>
  <si>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</si>
  <si>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</si>
  <si>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</si>
  <si>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</si>
  <si>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</si>
  <si>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</si>
  <si>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</si>
  <si>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</si>
  <si>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</si>
  <si>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</si>
  <si>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</si>
  <si>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</si>
  <si>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</si>
  <si>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</si>
  <si>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</si>
  <si>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</si>
  <si>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</si>
  <si>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</si>
  <si>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</si>
  <si>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</si>
  <si>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</si>
  <si>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</si>
  <si>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</si>
  <si>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</si>
  <si>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</si>
  <si>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</si>
  <si>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</si>
  <si>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</si>
  <si>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</si>
  <si>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</si>
  <si>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</si>
  <si>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</si>
  <si>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</si>
  <si>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</si>
  <si>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</si>
  <si>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</si>
  <si>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</si>
  <si>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</si>
  <si>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</si>
  <si>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</si>
  <si>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</si>
  <si>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</si>
  <si>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</si>
  <si>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</si>
  <si>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</si>
  <si>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</si>
  <si>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</si>
  <si>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</si>
  <si>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</si>
  <si>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</si>
  <si>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</si>
  <si>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</si>
  <si>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</si>
  <si>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</si>
  <si>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</si>
  <si>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</si>
  <si>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</si>
  <si>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</si>
  <si>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</si>
  <si>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</si>
  <si>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</si>
  <si>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</si>
  <si>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</si>
  <si>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</si>
  <si>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</si>
  <si>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</si>
  <si>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</si>
  <si>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</si>
  <si>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</si>
  <si>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</si>
  <si>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</si>
  <si>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</si>
  <si>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</si>
  <si>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</si>
  <si>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</si>
  <si>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</si>
  <si>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</si>
  <si>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</si>
  <si>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</si>
  <si>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</si>
  <si>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</si>
  <si>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</si>
  <si>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</si>
  <si>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</si>
  <si>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</si>
  <si>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</si>
  <si>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</si>
  <si>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</si>
  <si>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</si>
  <si>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</si>
  <si>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</si>
  <si>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</si>
  <si>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</si>
  <si>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</si>
  <si>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</si>
  <si>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</si>
  <si>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</si>
  <si>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</si>
  <si>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</si>
  <si>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</si>
  <si>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</si>
  <si>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</si>
  <si>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</si>
  <si>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</si>
  <si>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</si>
  <si>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</si>
  <si>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</si>
  <si>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</si>
  <si>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</si>
  <si>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</si>
  <si>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</si>
  <si>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</si>
  <si>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</si>
  <si>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</si>
  <si>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</si>
  <si>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</si>
  <si>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</si>
  <si>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</si>
  <si>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</si>
  <si>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</si>
  <si>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</si>
  <si>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</si>
  <si>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</si>
  <si>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</si>
  <si>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</si>
  <si>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</si>
  <si>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</si>
  <si>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</si>
  <si>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</si>
  <si>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</si>
  <si>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</si>
  <si>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</si>
  <si>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</si>
  <si>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</si>
  <si>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</si>
  <si>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</si>
  <si>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</si>
  <si>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</si>
  <si>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</si>
  <si>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</si>
  <si>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</si>
  <si>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</si>
  <si>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</si>
  <si>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</si>
  <si>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</si>
  <si>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</si>
  <si>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</si>
  <si>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</si>
  <si>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</si>
  <si>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</si>
  <si>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</si>
  <si>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</si>
  <si>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</si>
  <si>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</si>
  <si>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</si>
  <si>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</si>
  <si>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</si>
  <si>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</si>
  <si>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</si>
  <si>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</si>
  <si>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</si>
  <si>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</si>
  <si>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</si>
  <si>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</si>
  <si>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</si>
  <si>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</si>
  <si>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</si>
  <si>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</si>
  <si>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</si>
  <si>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</si>
  <si>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</si>
  <si>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</si>
  <si>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</si>
  <si>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</si>
  <si>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</si>
  <si>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</si>
  <si>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</si>
  <si>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</si>
  <si>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</si>
  <si>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</si>
  <si>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</si>
  <si>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</si>
  <si>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</si>
  <si>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</si>
  <si>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</si>
  <si>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</si>
  <si>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</si>
  <si>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</si>
  <si>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</si>
  <si>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</si>
  <si>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</si>
  <si>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</si>
  <si>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</si>
  <si>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</si>
  <si>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</si>
  <si>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</si>
  <si>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</si>
  <si>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</si>
  <si>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</si>
  <si>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</si>
  <si>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</si>
  <si>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</si>
  <si>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</si>
  <si>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</si>
  <si>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</si>
  <si>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</si>
  <si>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</si>
  <si>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</si>
  <si>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</si>
  <si>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</si>
  <si>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</si>
  <si>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</si>
  <si>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</si>
  <si>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</si>
  <si>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</si>
  <si>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</si>
  <si>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</si>
  <si>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</si>
  <si>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</si>
  <si>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</si>
  <si>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</si>
  <si>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</si>
  <si>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</si>
  <si>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</si>
  <si>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</si>
  <si>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</si>
  <si>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</si>
  <si>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</si>
  <si>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</si>
  <si>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</si>
  <si>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</si>
  <si>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</si>
  <si>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</si>
  <si>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</si>
  <si>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</si>
  <si>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</si>
  <si>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</si>
  <si>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</si>
  <si>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</si>
  <si>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</si>
  <si>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</si>
  <si>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</si>
  <si>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</si>
  <si>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</si>
  <si>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</si>
  <si>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</si>
  <si>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</si>
  <si>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</si>
  <si>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</si>
  <si>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</si>
  <si>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</si>
  <si>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</si>
  <si>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</si>
  <si>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</si>
  <si>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</si>
  <si>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</si>
  <si>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</si>
  <si>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</si>
  <si>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</si>
  <si>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</si>
  <si>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</si>
  <si>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</si>
  <si>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</si>
  <si>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</si>
  <si>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</si>
  <si>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</si>
  <si>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</si>
  <si>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</si>
  <si>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</si>
  <si>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</si>
  <si>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</si>
  <si>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</si>
  <si>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</si>
  <si>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</si>
  <si>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</si>
  <si>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</si>
  <si>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</si>
  <si>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</si>
  <si>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</si>
  <si>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</si>
  <si>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</si>
  <si>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</si>
  <si>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</si>
  <si>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</si>
  <si>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</si>
  <si>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</si>
  <si>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</si>
  <si>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</si>
  <si>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</si>
  <si>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</si>
  <si>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</si>
  <si>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</si>
  <si>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</si>
  <si>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</si>
  <si>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</si>
  <si>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</si>
  <si>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</si>
  <si>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</si>
  <si>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</si>
  <si>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</si>
  <si>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</si>
  <si>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</si>
  <si>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</si>
  <si>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</si>
  <si>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</si>
  <si>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</si>
  <si>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</si>
  <si>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</si>
  <si>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</si>
  <si>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</si>
  <si>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</si>
  <si>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</si>
  <si>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</si>
  <si>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</si>
  <si>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</si>
  <si>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</si>
  <si>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</si>
  <si>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</si>
  <si>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</si>
  <si>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</si>
  <si>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</si>
  <si>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</si>
  <si>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</si>
  <si>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</si>
  <si>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</si>
  <si>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</si>
  <si>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</si>
  <si>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</si>
  <si>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</si>
  <si>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</si>
  <si>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</si>
  <si>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</si>
  <si>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</si>
  <si>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</si>
  <si>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</si>
  <si>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</si>
  <si>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</si>
  <si>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</si>
  <si>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</si>
  <si>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</si>
  <si>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</si>
  <si>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</si>
  <si>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</si>
  <si>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</si>
  <si>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</si>
  <si>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</si>
  <si>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</si>
  <si>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</si>
  <si>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</si>
  <si>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</si>
  <si>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</si>
  <si>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</si>
  <si>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</si>
  <si>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</si>
  <si>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</si>
  <si>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</si>
  <si>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</si>
  <si>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</si>
  <si>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</si>
  <si>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</si>
  <si>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</si>
  <si>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</si>
  <si>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</si>
  <si>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</si>
  <si>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</si>
  <si>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</si>
  <si>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</si>
  <si>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</si>
  <si>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</si>
  <si>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</si>
  <si>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</si>
  <si>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</si>
  <si>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</si>
  <si>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</si>
  <si>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</si>
  <si>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</si>
  <si>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</si>
  <si>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</si>
  <si>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</si>
  <si>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</si>
  <si>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</si>
  <si>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</si>
  <si>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</si>
  <si>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</si>
  <si>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</si>
  <si>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</si>
  <si>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</si>
  <si>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</si>
  <si>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</si>
  <si>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</si>
  <si>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</si>
  <si>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</si>
  <si>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</si>
  <si>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</si>
  <si>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</si>
  <si>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</si>
  <si>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</si>
  <si>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</si>
  <si>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</si>
  <si>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</si>
  <si>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</si>
  <si>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</si>
  <si>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</si>
  <si>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</si>
  <si>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</si>
  <si>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</si>
  <si>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</si>
  <si>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</si>
  <si>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</si>
  <si>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</si>
  <si>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</si>
  <si>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</si>
  <si>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</si>
  <si>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</si>
  <si>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</si>
  <si>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</si>
  <si>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</si>
  <si>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</si>
  <si>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</si>
  <si>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</si>
  <si>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</si>
  <si>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</si>
  <si>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</si>
  <si>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</si>
  <si>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</si>
  <si>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</si>
  <si>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</si>
  <si>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</si>
  <si>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</si>
  <si>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</si>
  <si>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</si>
  <si>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</si>
  <si>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</si>
  <si>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</si>
  <si>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</si>
  <si>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</si>
  <si>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</si>
  <si>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</si>
  <si>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</si>
  <si>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</si>
  <si>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</si>
  <si>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</si>
  <si>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</si>
  <si>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</si>
  <si>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</si>
  <si>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</si>
  <si>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</si>
  <si>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</si>
  <si>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</si>
  <si>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</si>
  <si>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</si>
  <si>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</si>
  <si>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</si>
  <si>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</si>
  <si>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</si>
  <si>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</si>
  <si>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</si>
  <si>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</si>
  <si>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</si>
  <si>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</si>
  <si>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</si>
  <si>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</si>
  <si>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</si>
  <si>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</si>
  <si>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</si>
  <si>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</si>
  <si>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</si>
  <si>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</si>
  <si>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</si>
  <si>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</si>
  <si>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</si>
  <si>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</si>
  <si>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</si>
  <si>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</si>
  <si>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</si>
  <si>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</si>
  <si>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</si>
  <si>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</si>
  <si>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</si>
  <si>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</si>
  <si>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</si>
  <si>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</si>
  <si>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</si>
  <si>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</si>
  <si>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</si>
  <si>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</si>
  <si>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</si>
  <si>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</si>
  <si>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</si>
  <si>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</si>
  <si>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</si>
  <si>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</si>
  <si>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</si>
  <si>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</si>
  <si>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</si>
  <si>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</si>
  <si>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</si>
  <si>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</si>
  <si>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</si>
  <si>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</si>
  <si>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</si>
  <si>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</si>
  <si>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</si>
  <si>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</si>
  <si>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</si>
  <si>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</si>
  <si>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</si>
  <si>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</si>
  <si>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</si>
  <si>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</si>
  <si>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</si>
  <si>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</si>
  <si>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</si>
  <si>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</si>
  <si>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</si>
  <si>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</si>
  <si>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</si>
  <si>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</si>
  <si>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</si>
  <si>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</si>
  <si>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</si>
  <si>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</si>
  <si>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</si>
  <si>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</si>
  <si>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</si>
  <si>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</si>
  <si>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</si>
  <si>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</si>
  <si>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</si>
  <si>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</si>
  <si>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</si>
  <si>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</si>
  <si>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</si>
  <si>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</si>
  <si>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</si>
  <si>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</si>
  <si>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</si>
  <si>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</si>
  <si>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</si>
  <si>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</si>
  <si>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</si>
  <si>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</si>
  <si>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</si>
  <si>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</si>
  <si>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</si>
  <si>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</si>
  <si>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</si>
  <si>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</si>
  <si>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</si>
  <si>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</si>
  <si>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</si>
  <si>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</si>
  <si>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</si>
  <si>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</si>
  <si>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</si>
  <si>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</si>
  <si>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</si>
  <si>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</si>
  <si>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</si>
  <si>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</si>
  <si>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</si>
  <si>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</si>
  <si>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</si>
  <si>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</si>
  <si>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</si>
  <si>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</si>
  <si>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</si>
  <si>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</si>
  <si>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</si>
  <si>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</si>
  <si>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</si>
  <si>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</si>
  <si>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</si>
  <si>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</si>
  <si>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</si>
  <si>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</si>
  <si>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</si>
  <si>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</si>
  <si>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</si>
  <si>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</si>
  <si>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</si>
  <si>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</si>
  <si>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</si>
  <si>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</si>
  <si>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</si>
  <si>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</si>
  <si>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</si>
  <si>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</si>
  <si>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</si>
  <si>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</si>
  <si>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</si>
  <si>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</si>
  <si>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</si>
  <si>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</si>
  <si>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</si>
  <si>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</si>
  <si>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</si>
  <si>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</si>
  <si>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</si>
  <si>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</si>
  <si>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</si>
  <si>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</si>
  <si>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</si>
  <si>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</si>
  <si>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</si>
  <si>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</si>
  <si>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</si>
  <si>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</si>
  <si>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</si>
  <si>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</si>
  <si>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</si>
  <si>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</si>
  <si>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</si>
  <si>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</si>
  <si>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</si>
  <si>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</si>
  <si>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</si>
  <si>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</si>
  <si>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</si>
  <si>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</si>
  <si>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</si>
  <si>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</si>
  <si>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</si>
  <si>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</si>
  <si>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</si>
  <si>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</si>
  <si>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</si>
  <si>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</si>
  <si>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</si>
  <si>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</si>
  <si>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</si>
  <si>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</si>
  <si>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</si>
  <si>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</si>
  <si>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</si>
  <si>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</si>
  <si>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</si>
  <si>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</si>
  <si>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</si>
  <si>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</si>
  <si>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</si>
  <si>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</si>
  <si>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</si>
  <si>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</si>
  <si>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</si>
  <si>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</si>
  <si>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</si>
  <si>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</si>
  <si>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</si>
  <si>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</si>
  <si>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</si>
  <si>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</si>
  <si>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</si>
  <si>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</si>
  <si>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</si>
  <si>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</si>
  <si>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</si>
  <si>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</si>
  <si>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</si>
  <si>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</si>
  <si>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</si>
  <si>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</si>
  <si>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</si>
  <si>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</si>
  <si>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</si>
  <si>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</si>
  <si>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</si>
  <si>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</si>
  <si>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</si>
  <si>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</si>
  <si>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</si>
  <si>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</si>
  <si>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</si>
  <si>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</si>
  <si>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</si>
  <si>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</si>
  <si>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</si>
  <si>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</si>
  <si>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</si>
  <si>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</si>
  <si>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</si>
  <si>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</si>
  <si>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</si>
  <si>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</si>
  <si>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</si>
  <si>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</si>
  <si>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</si>
  <si>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</si>
  <si>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</si>
  <si>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</si>
  <si>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</si>
  <si>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</si>
  <si>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</si>
  <si>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</si>
  <si>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</si>
  <si>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</si>
  <si>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</si>
  <si>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</si>
  <si>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</si>
  <si>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</si>
  <si>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</si>
  <si>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</si>
  <si>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</si>
  <si>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</si>
  <si>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</si>
  <si>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</si>
  <si>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</si>
  <si>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</si>
  <si>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</si>
  <si>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</si>
  <si>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</si>
  <si>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</si>
  <si>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</si>
  <si>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</si>
  <si>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</si>
  <si>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</si>
  <si>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</si>
  <si>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</si>
  <si>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</si>
  <si>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</si>
  <si>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</si>
  <si>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</si>
  <si>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</si>
  <si>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</si>
  <si>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</si>
  <si>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</si>
  <si>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</si>
  <si>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</si>
  <si>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</si>
  <si>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</si>
  <si>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</si>
  <si>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</si>
  <si>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</si>
  <si>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</si>
  <si>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</si>
  <si>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</si>
  <si>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</si>
  <si>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</si>
  <si>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</si>
  <si>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</si>
  <si>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</si>
  <si>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</si>
  <si>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</si>
  <si>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</si>
  <si>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</si>
  <si>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</si>
  <si>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</si>
  <si>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</si>
  <si>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</si>
  <si>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</si>
  <si>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</si>
  <si>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</si>
  <si>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</si>
  <si>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</si>
  <si>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</si>
  <si>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</si>
  <si>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</si>
  <si>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</si>
  <si>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</si>
  <si>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</si>
  <si>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</si>
  <si>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</si>
  <si>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</si>
  <si>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</si>
  <si>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</si>
  <si>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</si>
  <si>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</si>
  <si>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</si>
  <si>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</si>
  <si>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</si>
  <si>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</si>
  <si>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</si>
  <si>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</si>
  <si>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</si>
  <si>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</si>
  <si>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</si>
  <si>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</si>
  <si>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</si>
  <si>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</si>
  <si>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</si>
  <si>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</si>
  <si>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</si>
  <si>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</si>
  <si>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</si>
  <si>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</si>
  <si>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</si>
  <si>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</si>
  <si>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</si>
  <si>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</si>
  <si>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</si>
  <si>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</si>
  <si>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</si>
  <si>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</si>
  <si>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</si>
  <si>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</si>
  <si>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</si>
  <si>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</si>
  <si>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</si>
  <si>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</si>
  <si>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</si>
  <si>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</si>
  <si>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</si>
  <si>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</si>
  <si>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</si>
  <si>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</si>
  <si>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</si>
  <si>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</si>
  <si>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</si>
  <si>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</si>
  <si>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</si>
  <si>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</si>
  <si>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</si>
  <si>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</si>
  <si>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</si>
  <si>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</si>
  <si>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</si>
  <si>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</si>
  <si>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</si>
  <si>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</si>
  <si>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</si>
  <si>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</si>
  <si>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</si>
  <si>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</si>
  <si>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</si>
  <si>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</si>
  <si>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</si>
  <si>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</si>
  <si>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</si>
  <si>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</si>
  <si>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</si>
  <si>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</si>
  <si>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</si>
  <si>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</si>
  <si>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</si>
  <si>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</si>
  <si>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</si>
  <si>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</si>
  <si>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</si>
  <si>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</si>
  <si>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</si>
  <si>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</si>
  <si>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</si>
  <si>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</si>
  <si>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</si>
  <si>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</si>
  <si>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</si>
  <si>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</si>
  <si>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</si>
  <si>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</si>
  <si>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</si>
  <si>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</si>
  <si>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</si>
  <si>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</si>
  <si>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</si>
  <si>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</si>
  <si>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</si>
  <si>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</si>
  <si>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</si>
  <si>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</si>
  <si>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</si>
  <si>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</si>
  <si>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</si>
  <si>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</si>
  <si>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</si>
  <si>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</si>
  <si>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</si>
  <si>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</si>
  <si>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</si>
  <si>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</si>
  <si>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</si>
  <si>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</si>
  <si>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</si>
  <si>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</si>
  <si>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</si>
  <si>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</si>
  <si>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</si>
  <si>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</si>
  <si>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</si>
  <si>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</si>
  <si>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</si>
  <si>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</si>
  <si>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</si>
  <si>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</si>
  <si>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</si>
  <si>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</si>
  <si>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</si>
  <si>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</si>
  <si>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</si>
  <si>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</si>
  <si>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</si>
  <si>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</si>
  <si>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</si>
  <si>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</si>
  <si>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</si>
  <si>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</si>
  <si>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</si>
  <si>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</si>
  <si>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</si>
  <si>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</si>
  <si>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</si>
  <si>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</si>
  <si>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</si>
  <si>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</si>
  <si>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</si>
  <si>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</si>
  <si>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</si>
  <si>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</si>
  <si>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</si>
  <si>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</si>
  <si>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</si>
  <si>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</si>
  <si>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</si>
  <si>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</si>
  <si>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</si>
  <si>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</si>
  <si>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</si>
  <si>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</si>
  <si>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</si>
  <si>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</si>
  <si>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</si>
  <si>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</si>
  <si>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</si>
  <si>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</si>
  <si>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</si>
  <si>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</si>
  <si>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</si>
  <si>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</si>
  <si>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</si>
  <si>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</si>
  <si>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</si>
  <si>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</si>
  <si>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</si>
  <si>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</si>
  <si>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</si>
  <si>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</si>
  <si>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</si>
  <si>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</si>
  <si>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</si>
  <si>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</si>
  <si>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</si>
  <si>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</si>
  <si>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</si>
  <si>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</si>
  <si>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</si>
  <si>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</si>
  <si>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</si>
  <si>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</si>
  <si>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</si>
  <si>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</si>
  <si>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</si>
  <si>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</si>
  <si>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</si>
  <si>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</si>
  <si>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</si>
  <si>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</si>
  <si>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</si>
  <si>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</si>
  <si>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</si>
  <si>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</si>
  <si>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</si>
  <si>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</si>
  <si>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</si>
  <si>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</si>
  <si>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</si>
  <si>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</si>
  <si>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</si>
  <si>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</si>
  <si>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</si>
  <si>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</si>
  <si>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</si>
  <si>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</si>
  <si>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</si>
  <si>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</si>
  <si>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</si>
  <si>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</si>
  <si>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</si>
  <si>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</si>
  <si>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</si>
  <si>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</si>
  <si>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</si>
  <si>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</si>
  <si>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</si>
  <si>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</si>
  <si>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</si>
  <si>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</si>
  <si>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</si>
  <si>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</si>
  <si>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</si>
  <si>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</si>
  <si>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</si>
  <si>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</si>
  <si>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</si>
  <si>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</si>
  <si>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</si>
  <si>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</si>
  <si>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</si>
  <si>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</si>
  <si>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</si>
  <si>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</si>
  <si>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</si>
  <si>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</si>
  <si>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</si>
  <si>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</si>
  <si>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</si>
  <si>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</si>
  <si>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</si>
  <si>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</si>
  <si>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</si>
  <si>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</si>
  <si>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</si>
  <si>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</si>
  <si>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</si>
  <si>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</si>
  <si>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</si>
  <si>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</si>
  <si>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</si>
  <si>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</si>
  <si>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</si>
  <si>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</si>
  <si>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</si>
  <si>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</si>
  <si>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</si>
  <si>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</si>
  <si>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</si>
  <si>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</si>
  <si>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</si>
  <si>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</si>
  <si>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</si>
  <si>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</si>
  <si>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</si>
  <si>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</si>
  <si>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</si>
  <si>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</si>
  <si>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</si>
  <si>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</si>
  <si>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</si>
  <si>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</si>
  <si>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</si>
  <si>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</si>
  <si>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</si>
  <si>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</si>
  <si>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</si>
  <si>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</si>
  <si>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</si>
  <si>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</si>
  <si>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</si>
  <si>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</si>
  <si>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</si>
  <si>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</si>
  <si>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</si>
  <si>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</si>
  <si>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</si>
  <si>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</si>
  <si>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</si>
  <si>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</si>
  <si>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</si>
  <si>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</si>
  <si>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</si>
  <si>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</si>
  <si>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</si>
  <si>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</si>
  <si>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</si>
  <si>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</si>
  <si>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</si>
  <si>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</si>
  <si>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</si>
  <si>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</si>
  <si>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</si>
  <si>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</si>
  <si>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</si>
  <si>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</si>
  <si>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</si>
  <si>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</si>
  <si>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</si>
  <si>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</si>
  <si>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</si>
  <si>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</si>
  <si>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</si>
  <si>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</si>
  <si>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</si>
  <si>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</si>
  <si>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</si>
  <si>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</si>
  <si>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</si>
  <si>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</si>
  <si>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</si>
  <si>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</si>
  <si>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</si>
  <si>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</si>
  <si>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</si>
  <si>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</si>
  <si>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</si>
  <si>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</si>
  <si>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</si>
  <si>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</si>
  <si>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</si>
  <si>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</si>
  <si>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</si>
  <si>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</si>
  <si>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</si>
  <si>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</si>
  <si>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</si>
  <si>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</si>
  <si>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</si>
  <si>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</si>
  <si>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</si>
  <si>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</si>
  <si>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</si>
  <si>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</si>
  <si>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</si>
  <si>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</si>
  <si>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</si>
  <si>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</si>
  <si>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</si>
  <si>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</si>
  <si>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</si>
  <si>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</si>
  <si>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</si>
  <si>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</si>
  <si>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</si>
  <si>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</si>
  <si>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</si>
  <si>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</si>
  <si>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</si>
  <si>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</si>
  <si>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</si>
  <si>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</si>
  <si>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</si>
  <si>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</si>
  <si>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</si>
  <si>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</si>
  <si>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</si>
  <si>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</si>
  <si>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</si>
  <si>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</si>
  <si>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</si>
  <si>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</si>
  <si>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</si>
  <si>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</si>
  <si>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</si>
  <si>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</si>
  <si>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</si>
  <si>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</si>
  <si>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</si>
  <si>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</si>
  <si>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</si>
  <si>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</si>
  <si>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</si>
  <si>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</si>
  <si>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</si>
  <si>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</si>
  <si>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</si>
  <si>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</si>
  <si>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</si>
  <si>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</si>
  <si>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</si>
  <si>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</si>
  <si>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</si>
  <si>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</si>
  <si>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</si>
  <si>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</si>
  <si>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</si>
  <si>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</si>
  <si>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</si>
  <si>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</si>
  <si>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</si>
  <si>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</si>
  <si>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</si>
  <si>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</si>
  <si>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</si>
  <si>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</si>
  <si>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</si>
  <si>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</si>
  <si>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</si>
  <si>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</si>
  <si>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</si>
  <si>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</si>
  <si>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</si>
  <si>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</si>
  <si>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</si>
  <si>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</si>
  <si>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</si>
  <si>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</si>
  <si>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</si>
  <si>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</si>
  <si>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</si>
  <si>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</si>
  <si>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</si>
  <si>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</si>
  <si>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</si>
  <si>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</si>
  <si>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</si>
  <si>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</si>
  <si>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</si>
  <si>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</si>
  <si>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</si>
  <si>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</si>
  <si>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</si>
  <si>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</si>
  <si>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</si>
  <si>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</si>
  <si>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</si>
  <si>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</si>
  <si>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</si>
  <si>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</si>
  <si>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</si>
  <si>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</si>
  <si>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</si>
  <si>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</si>
  <si>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</si>
  <si>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</si>
  <si>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</si>
  <si>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</si>
  <si>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</si>
  <si>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</si>
  <si>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</si>
  <si>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</si>
  <si>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</si>
  <si>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</si>
  <si>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</si>
  <si>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</si>
  <si>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</si>
  <si>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</si>
  <si>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</si>
  <si>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</si>
  <si>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</si>
  <si>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</si>
  <si>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</si>
  <si>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</si>
  <si>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</si>
  <si>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</si>
  <si>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</si>
  <si>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</si>
  <si>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</si>
  <si>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</si>
  <si>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</si>
  <si>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</si>
  <si>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</si>
  <si>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</si>
  <si>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</si>
  <si>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</si>
  <si>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</si>
  <si>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</si>
  <si>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</si>
  <si>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</si>
  <si>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</si>
  <si>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</si>
  <si>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</si>
  <si>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</si>
  <si>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</si>
  <si>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</si>
  <si>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</si>
  <si>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</si>
  <si>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</si>
  <si>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</si>
  <si>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</si>
  <si>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</si>
  <si>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</si>
  <si>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</si>
  <si>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</si>
  <si>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</si>
  <si>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</si>
  <si>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</si>
  <si>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</si>
  <si>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</si>
  <si>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</si>
  <si>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</si>
  <si>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</si>
  <si>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</si>
  <si>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</si>
  <si>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</si>
  <si>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</si>
  <si>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</si>
  <si>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</si>
  <si>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</si>
  <si>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</si>
  <si>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</si>
  <si>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</si>
  <si>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</si>
  <si>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</si>
  <si>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</si>
  <si>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</si>
  <si>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</si>
  <si>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</si>
  <si>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</si>
  <si>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</si>
  <si>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</si>
  <si>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</si>
  <si>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</si>
  <si>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</si>
  <si>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</si>
  <si>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</si>
  <si>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</si>
  <si>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</si>
  <si>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</si>
  <si>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</si>
  <si>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</si>
  <si>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</si>
  <si>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</si>
  <si>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</si>
  <si>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</si>
  <si>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</si>
  <si>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</si>
  <si>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</si>
  <si>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</si>
  <si>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</si>
  <si>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</si>
  <si>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</si>
  <si>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</si>
  <si>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</si>
  <si>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</si>
  <si>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</si>
  <si>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</si>
  <si>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</si>
  <si>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</si>
  <si>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</si>
  <si>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</si>
  <si>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</si>
  <si>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</si>
  <si>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</si>
  <si>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</si>
  <si>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</si>
  <si>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</si>
  <si>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</si>
  <si>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</si>
  <si>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</si>
  <si>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</si>
  <si>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</si>
  <si>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</si>
  <si>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</si>
  <si>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</si>
  <si>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</si>
  <si>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</si>
  <si>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</si>
  <si>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</si>
  <si>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</si>
  <si>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</si>
  <si>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</si>
  <si>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</si>
  <si>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</si>
  <si>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</si>
  <si>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</si>
  <si>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</si>
  <si>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</si>
  <si>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</si>
  <si>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</si>
  <si>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</si>
  <si>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</si>
  <si>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</si>
  <si>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</si>
  <si>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</si>
  <si>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</si>
  <si>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</si>
  <si>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</si>
  <si>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</si>
  <si>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</si>
  <si>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</si>
  <si>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</si>
  <si>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</si>
  <si>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</si>
  <si>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</si>
  <si>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</si>
  <si>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</si>
  <si>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</si>
  <si>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</si>
  <si>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</si>
  <si>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</si>
  <si>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</si>
  <si>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</si>
  <si>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</si>
  <si>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</si>
  <si>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</si>
  <si>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</si>
  <si>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</si>
  <si>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</si>
  <si>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</si>
  <si>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</si>
  <si>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</si>
  <si>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</si>
  <si>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</si>
  <si>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</si>
  <si>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</si>
  <si>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</si>
  <si>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</si>
  <si>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</si>
  <si>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</si>
  <si>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</si>
  <si>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</si>
  <si>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</si>
  <si>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</si>
  <si>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</si>
  <si>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</si>
  <si>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</si>
  <si>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</si>
  <si>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</si>
  <si>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</si>
  <si>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</si>
  <si>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</si>
  <si>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</si>
  <si>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</si>
  <si>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</si>
  <si>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</si>
  <si>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</si>
  <si>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</si>
  <si>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</si>
  <si>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</si>
  <si>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</si>
  <si>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</si>
  <si>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</si>
  <si>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</si>
  <si>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</si>
  <si>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</si>
  <si>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</si>
  <si>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</si>
  <si>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</si>
  <si>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</si>
  <si>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</si>
  <si>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</si>
  <si>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</si>
  <si>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</si>
  <si>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</si>
  <si>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</si>
  <si>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</si>
  <si>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</si>
  <si>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</si>
  <si>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</si>
  <si>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</si>
  <si>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</si>
  <si>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</si>
  <si>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</si>
  <si>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</si>
  <si>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</si>
  <si>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</si>
  <si>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</si>
  <si>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</si>
  <si>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</si>
  <si>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</si>
  <si>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</si>
  <si>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</si>
  <si>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</si>
  <si>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</si>
  <si>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</si>
  <si>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</si>
  <si>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</si>
  <si>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</si>
  <si>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</si>
  <si>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</si>
  <si>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</si>
  <si>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</si>
  <si>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</si>
  <si>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</si>
  <si>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</si>
  <si>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</si>
  <si>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</si>
  <si>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</si>
  <si>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</si>
  <si>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</si>
  <si>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</si>
  <si>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</si>
  <si>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</si>
  <si>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</si>
  <si>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</si>
  <si>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</si>
  <si>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</si>
  <si>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</si>
  <si>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</si>
  <si>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</si>
  <si>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</si>
  <si>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</si>
  <si>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</si>
  <si>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</si>
  <si>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</si>
  <si>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</si>
  <si>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</si>
  <si>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</si>
  <si>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</si>
  <si>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</si>
  <si>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</si>
  <si>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</si>
  <si>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</si>
  <si>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</si>
  <si>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</si>
  <si>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</si>
  <si>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</si>
  <si>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</si>
  <si>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</si>
  <si>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</si>
  <si>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</si>
  <si>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</si>
  <si>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</si>
  <si>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</si>
  <si>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</si>
  <si>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</si>
  <si>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</si>
  <si>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</si>
  <si>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</si>
  <si>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</si>
  <si>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</si>
  <si>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</si>
  <si>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</si>
  <si>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</si>
  <si>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</si>
  <si>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</si>
  <si>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</si>
  <si>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</si>
  <si>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</si>
  <si>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</si>
  <si>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</si>
  <si>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</si>
  <si>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</si>
  <si>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</si>
  <si>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</si>
  <si>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</si>
  <si>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</si>
  <si>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</si>
  <si>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</si>
  <si>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</si>
  <si>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</si>
  <si>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</si>
  <si>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</si>
  <si>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</si>
  <si>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</si>
  <si>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</si>
  <si>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</si>
  <si>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</si>
  <si>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</si>
  <si>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</si>
  <si>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</si>
  <si>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</si>
  <si>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</si>
  <si>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</si>
  <si>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</si>
  <si>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</si>
  <si>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</si>
  <si>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</si>
  <si>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</si>
  <si>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</si>
  <si>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</si>
  <si>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</si>
  <si>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</si>
  <si>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</si>
  <si>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</si>
  <si>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</si>
  <si>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</si>
  <si>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</si>
  <si>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</si>
  <si>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</si>
  <si>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</si>
  <si>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</si>
  <si>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</si>
  <si>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</si>
  <si>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</si>
  <si>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</si>
  <si>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</si>
  <si>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</si>
  <si>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</si>
  <si>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</si>
  <si>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</si>
  <si>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</si>
  <si>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</si>
  <si>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</si>
  <si>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</si>
  <si>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</si>
  <si>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</si>
  <si>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</si>
  <si>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</si>
  <si>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</si>
  <si>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</si>
  <si>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</si>
  <si>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</si>
  <si>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</si>
  <si>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</si>
  <si>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</si>
  <si>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</si>
  <si>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</si>
  <si>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</si>
  <si>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</si>
  <si>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</si>
  <si>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</si>
  <si>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</si>
  <si>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</si>
  <si>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</si>
  <si>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</si>
  <si>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</si>
  <si>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</si>
  <si>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</si>
  <si>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</si>
  <si>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</si>
  <si>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</si>
  <si>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</si>
  <si>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</si>
  <si>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</si>
  <si>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</si>
  <si>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</si>
  <si>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</si>
  <si>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</si>
  <si>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</si>
  <si>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</si>
  <si>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</si>
  <si>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</si>
  <si>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</si>
  <si>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</si>
  <si>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</si>
  <si>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</si>
  <si>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</si>
  <si>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</si>
  <si>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</si>
  <si>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</si>
  <si>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</si>
  <si>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</si>
  <si>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</si>
  <si>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</si>
  <si>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</si>
  <si>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</si>
  <si>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</si>
  <si>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</si>
  <si>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</si>
  <si>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</si>
  <si>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</si>
  <si>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</si>
  <si>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</si>
  <si>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</si>
  <si>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</si>
  <si>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</si>
  <si>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</si>
  <si>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</si>
  <si>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</si>
  <si>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</si>
  <si>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</si>
  <si>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</si>
  <si>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</si>
  <si>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</si>
  <si>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</si>
  <si>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</si>
  <si>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</si>
  <si>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</si>
  <si>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</si>
  <si>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</si>
  <si>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</si>
  <si>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</si>
  <si>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</si>
  <si>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</si>
  <si>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</si>
  <si>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</si>
  <si>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</si>
  <si>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</si>
  <si>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</si>
  <si>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</si>
  <si>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</si>
  <si>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</si>
  <si>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</si>
  <si>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</si>
  <si>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</si>
  <si>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</si>
  <si>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</si>
  <si>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</si>
  <si>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</si>
  <si>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</si>
  <si>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</si>
  <si>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</si>
  <si>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</si>
  <si>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</si>
  <si>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</si>
  <si>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</si>
  <si>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</si>
  <si>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</si>
  <si>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</si>
  <si>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</si>
  <si>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</si>
  <si>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</si>
  <si>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</si>
  <si>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</si>
  <si>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</si>
  <si>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</si>
  <si>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</si>
  <si>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</si>
  <si>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</si>
  <si>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</si>
  <si>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</si>
  <si>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</si>
  <si>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</si>
  <si>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</si>
  <si>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</si>
  <si>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</si>
  <si>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</si>
  <si>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</si>
  <si>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</si>
  <si>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</si>
  <si>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</si>
  <si>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</si>
  <si>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</si>
  <si>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</si>
  <si>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</si>
  <si>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</si>
  <si>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</si>
  <si>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</si>
  <si>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</si>
  <si>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</si>
  <si>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</si>
  <si>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</si>
  <si>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</si>
  <si>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</si>
  <si>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</si>
  <si>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</si>
  <si>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</si>
  <si>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</si>
  <si>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</si>
  <si>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</si>
  <si>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</si>
  <si>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</si>
  <si>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</si>
  <si>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</si>
  <si>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</si>
  <si>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</si>
  <si>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</si>
  <si>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</si>
  <si>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</si>
  <si>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</si>
  <si>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</si>
  <si>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</si>
  <si>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</si>
  <si>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</si>
  <si>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</si>
  <si>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</si>
  <si>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</si>
  <si>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</si>
  <si>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</si>
  <si>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</si>
  <si>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</si>
  <si>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</si>
  <si>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</si>
  <si>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</si>
  <si>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</si>
  <si>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</si>
  <si>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</si>
  <si>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</si>
  <si>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</si>
  <si>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</si>
  <si>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</si>
  <si>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</si>
  <si>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</si>
  <si>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</si>
  <si>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</si>
  <si>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</si>
  <si>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</si>
  <si>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</si>
  <si>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</si>
  <si>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</si>
  <si>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</si>
  <si>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</si>
  <si>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</si>
  <si>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</si>
  <si>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</si>
  <si>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</si>
  <si>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</si>
  <si>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</si>
  <si>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</si>
  <si>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</si>
  <si>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</si>
  <si>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</si>
  <si>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</si>
  <si>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</si>
  <si>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</si>
  <si>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</si>
  <si>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</si>
  <si>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</si>
  <si>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</si>
  <si>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</si>
  <si>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</si>
  <si>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</si>
  <si>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</si>
  <si>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</si>
  <si>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</si>
  <si>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</si>
  <si>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</si>
  <si>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</si>
  <si>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</si>
  <si>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</si>
  <si>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</si>
  <si>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</si>
  <si>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</si>
  <si>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</si>
  <si>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</si>
  <si>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</si>
  <si>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</si>
  <si>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</si>
  <si>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</si>
  <si>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</si>
  <si>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</si>
  <si>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</si>
  <si>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</si>
  <si>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</si>
  <si>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</si>
  <si>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</si>
  <si>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</si>
  <si>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</si>
  <si>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</si>
  <si>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</si>
  <si>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</si>
  <si>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</si>
  <si>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</si>
  <si>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</si>
  <si>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</si>
  <si>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</si>
  <si>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</si>
  <si>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</si>
  <si>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</si>
  <si>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</si>
  <si>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</si>
  <si>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</si>
  <si>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</si>
  <si>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</si>
  <si>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</si>
  <si>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</si>
  <si>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</si>
  <si>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</si>
  <si>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</si>
  <si>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</si>
  <si>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</si>
  <si>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</si>
  <si>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</si>
  <si>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</si>
  <si>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</si>
  <si>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</si>
  <si>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</si>
  <si>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</si>
  <si>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</si>
  <si>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</si>
  <si>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</si>
  <si>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</si>
  <si>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</si>
  <si>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</si>
  <si>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</si>
  <si>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</si>
  <si>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</si>
  <si>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</si>
  <si>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</si>
  <si>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</si>
  <si>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</si>
  <si>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</si>
  <si>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</si>
  <si>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</si>
  <si>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</si>
  <si>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</si>
  <si>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</si>
  <si>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</si>
  <si>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</si>
  <si>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</si>
  <si>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</si>
  <si>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</si>
  <si>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</si>
  <si>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</si>
  <si>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</si>
  <si>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</si>
  <si>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</si>
  <si>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</si>
  <si>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</si>
  <si>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</si>
  <si>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</si>
  <si>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</si>
  <si>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</si>
  <si>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</si>
  <si>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</si>
  <si>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</si>
  <si>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</si>
  <si>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</si>
  <si>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</si>
  <si>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</si>
  <si>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</si>
  <si>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</si>
  <si>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</si>
  <si>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</si>
  <si>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</si>
  <si>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</si>
  <si>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</si>
  <si>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</si>
  <si>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</si>
  <si>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</si>
  <si>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</si>
  <si>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</si>
  <si>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</si>
  <si>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</si>
  <si>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</si>
  <si>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</si>
  <si>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</si>
  <si>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</si>
  <si>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</si>
  <si>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</si>
  <si>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</si>
  <si>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</si>
  <si>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</si>
  <si>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</si>
  <si>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</si>
  <si>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</si>
  <si>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</si>
  <si>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</si>
  <si>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</si>
  <si>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</si>
  <si>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</si>
  <si>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</si>
  <si>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</si>
  <si>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</si>
  <si>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</si>
  <si>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</si>
  <si>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</si>
  <si>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</si>
  <si>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</si>
  <si>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</si>
  <si>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</si>
  <si>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</si>
  <si>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</si>
  <si>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</si>
  <si>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</si>
  <si>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</si>
  <si>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</si>
  <si>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</si>
  <si>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</si>
  <si>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</si>
  <si>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</si>
  <si>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</si>
  <si>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</si>
  <si>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</si>
  <si>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</si>
  <si>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</si>
  <si>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</si>
  <si>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</si>
  <si>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</si>
  <si>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</si>
  <si>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</si>
  <si>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</si>
  <si>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</si>
  <si>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</si>
  <si>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</si>
  <si>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</si>
  <si>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</si>
  <si>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</si>
  <si>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</si>
  <si>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</si>
  <si>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</si>
  <si>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</si>
  <si>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</si>
  <si>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</si>
  <si>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</si>
  <si>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</si>
  <si>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</si>
  <si>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</si>
  <si>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</si>
  <si>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</si>
  <si>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</si>
  <si>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</si>
  <si>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</si>
  <si>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</si>
  <si>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</si>
  <si>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</si>
  <si>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</si>
  <si>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</si>
  <si>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</si>
  <si>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</si>
  <si>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</si>
  <si>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</si>
  <si>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</si>
  <si>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</si>
  <si>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</si>
  <si>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</si>
  <si>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</si>
  <si>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</si>
  <si>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</si>
  <si>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</si>
  <si>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</si>
  <si>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</si>
  <si>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</si>
  <si>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</si>
  <si>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</si>
  <si>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</si>
  <si>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</si>
  <si>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</si>
  <si>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</si>
  <si>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</si>
  <si>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</si>
  <si>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</si>
  <si>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</si>
  <si>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</si>
  <si>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</si>
  <si>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</si>
  <si>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</si>
  <si>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</si>
  <si>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</si>
  <si>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</si>
  <si>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</si>
  <si>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</si>
  <si>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</si>
  <si>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</si>
  <si>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</si>
  <si>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</si>
  <si>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</si>
  <si>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</si>
  <si>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</si>
  <si>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</si>
  <si>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</si>
  <si>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</si>
  <si>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</si>
  <si>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</si>
  <si>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</si>
  <si>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</si>
  <si>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</si>
  <si>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</si>
  <si>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</si>
  <si>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</si>
  <si>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</si>
  <si>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</si>
  <si>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</si>
  <si>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</si>
  <si>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</si>
  <si>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</si>
  <si>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</si>
  <si>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</si>
  <si>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</si>
  <si>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</si>
  <si>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</si>
  <si>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</si>
  <si>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</si>
  <si>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</si>
  <si>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</si>
  <si>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</si>
  <si>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</si>
  <si>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</si>
  <si>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</si>
  <si>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</si>
  <si>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</si>
  <si>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</si>
  <si>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</si>
  <si>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</si>
  <si>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</si>
  <si>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</si>
  <si>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</si>
  <si>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</si>
  <si>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</si>
  <si>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</si>
  <si>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</si>
  <si>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</si>
  <si>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</si>
  <si>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</si>
  <si>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</si>
  <si>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</si>
  <si>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</si>
  <si>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</si>
  <si>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</si>
  <si>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</si>
  <si>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</si>
  <si>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</si>
  <si>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</si>
  <si>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</si>
  <si>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</si>
  <si>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</si>
  <si>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</si>
  <si>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</si>
  <si>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</si>
  <si>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</si>
  <si>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</si>
  <si>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</si>
  <si>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</si>
  <si>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</si>
  <si>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</si>
  <si>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</si>
  <si>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</si>
  <si>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</si>
  <si>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</si>
  <si>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</si>
  <si>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</si>
  <si>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</si>
  <si>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</si>
  <si>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</si>
  <si>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</si>
  <si>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</si>
  <si>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</si>
  <si>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</si>
  <si>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</si>
  <si>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</si>
  <si>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</si>
  <si>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</si>
  <si>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</si>
  <si>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</si>
  <si>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</si>
  <si>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</si>
  <si>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</si>
  <si>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</si>
  <si>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</si>
  <si>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</si>
  <si>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</si>
  <si>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</si>
  <si>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</si>
  <si>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</si>
  <si>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</si>
  <si>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</si>
  <si>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</si>
  <si>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</si>
  <si>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</si>
  <si>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</si>
  <si>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</si>
  <si>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</si>
  <si>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</si>
  <si>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</si>
  <si>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</si>
  <si>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</si>
  <si>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</si>
  <si>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</si>
  <si>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</si>
  <si>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</si>
  <si>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</si>
  <si>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</si>
  <si>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</si>
  <si>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</si>
  <si>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</si>
  <si>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</si>
  <si>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</si>
  <si>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</si>
  <si>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</si>
  <si>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</si>
  <si>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</si>
  <si>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</si>
  <si>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</si>
  <si>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</si>
  <si>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</si>
  <si>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</si>
  <si>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</si>
  <si>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</si>
  <si>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</si>
  <si>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</si>
  <si>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</si>
  <si>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</si>
  <si>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</si>
  <si>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</si>
  <si>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</si>
  <si>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</si>
  <si>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</si>
  <si>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</si>
  <si>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</si>
  <si>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</si>
  <si>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</si>
  <si>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</si>
  <si>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</si>
  <si>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</si>
  <si>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</si>
  <si>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</si>
  <si>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</si>
  <si>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</si>
  <si>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</si>
  <si>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</si>
  <si>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</si>
  <si>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</si>
  <si>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</si>
  <si>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</si>
  <si>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</si>
  <si>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</si>
  <si>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</si>
  <si>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</si>
  <si>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</si>
  <si>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</si>
  <si>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</si>
  <si>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</si>
  <si>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</si>
  <si>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</si>
  <si>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</si>
  <si>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</si>
  <si>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</si>
  <si>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</si>
  <si>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</si>
  <si>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</si>
  <si>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</si>
  <si>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</si>
  <si>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</si>
  <si>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</si>
  <si>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</si>
  <si>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</si>
  <si>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</si>
  <si>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</si>
  <si>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</si>
  <si>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</si>
  <si>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</si>
  <si>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</si>
  <si>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</si>
  <si>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</si>
  <si>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</si>
  <si>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</si>
  <si>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</si>
  <si>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</si>
  <si>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</si>
  <si>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</si>
  <si>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</si>
  <si>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</si>
  <si>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</si>
  <si>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</si>
  <si>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</si>
  <si>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</si>
  <si>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</si>
  <si>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</si>
  <si>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</si>
  <si>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</si>
  <si>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</si>
  <si>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</si>
  <si>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</si>
  <si>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</si>
  <si>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</si>
  <si>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</si>
  <si>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</si>
  <si>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</si>
  <si>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</si>
  <si>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</si>
  <si>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</si>
  <si>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</si>
  <si>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</si>
  <si>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</si>
  <si>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</si>
  <si>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</si>
  <si>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</si>
  <si>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</si>
  <si>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</si>
  <si>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</si>
  <si>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</si>
  <si>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</si>
  <si>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</si>
  <si>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</si>
  <si>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</si>
  <si>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</si>
  <si>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</si>
  <si>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</si>
  <si>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</si>
  <si>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</si>
  <si>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</si>
  <si>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</si>
  <si>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</si>
  <si>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</si>
  <si>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</si>
  <si>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</si>
  <si>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</si>
  <si>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</si>
  <si>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</si>
  <si>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</si>
  <si>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</si>
  <si>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</si>
  <si>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</si>
  <si>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</si>
  <si>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</si>
  <si>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</si>
  <si>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</si>
  <si>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</si>
  <si>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</si>
  <si>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</si>
  <si>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</si>
  <si>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</si>
  <si>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</si>
  <si>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</si>
  <si>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</si>
  <si>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</si>
  <si>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</si>
  <si>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</si>
  <si>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</si>
  <si>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</si>
  <si>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</si>
  <si>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</si>
  <si>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</si>
  <si>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</si>
  <si>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</si>
  <si>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</si>
  <si>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</si>
  <si>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</si>
  <si>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</si>
  <si>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</si>
  <si>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</si>
  <si>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</si>
  <si>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</si>
  <si>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</si>
  <si>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</si>
  <si>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</si>
  <si>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</si>
  <si>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</si>
  <si>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</si>
  <si>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</si>
  <si>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</si>
  <si>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</si>
  <si>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</si>
  <si>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</si>
  <si>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</si>
  <si>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</si>
  <si>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</si>
  <si>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</si>
  <si>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</si>
  <si>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</si>
  <si>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</si>
  <si>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</si>
  <si>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</si>
  <si>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</si>
  <si>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</si>
  <si>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</si>
  <si>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</si>
  <si>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</si>
  <si>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</si>
  <si>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</si>
  <si>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</si>
  <si>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</si>
  <si>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</si>
  <si>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</si>
  <si>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</si>
  <si>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</si>
  <si>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</si>
  <si>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</si>
  <si>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</si>
  <si>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</si>
  <si>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</si>
  <si>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</si>
  <si>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</si>
  <si>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</si>
  <si>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</si>
  <si>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</si>
  <si>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</si>
  <si>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</si>
  <si>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</si>
  <si>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</si>
  <si>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</si>
  <si>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</si>
  <si>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</si>
  <si>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</si>
  <si>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</si>
  <si>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</si>
  <si>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</si>
  <si>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</si>
  <si>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</si>
  <si>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</si>
  <si>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</si>
  <si>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</si>
  <si>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</si>
  <si>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</si>
  <si>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</si>
  <si>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</si>
  <si>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</si>
  <si>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</si>
  <si>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</si>
  <si>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</si>
  <si>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</si>
  <si>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</si>
  <si>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</si>
  <si>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</si>
  <si>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</si>
  <si>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</si>
  <si>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</si>
  <si>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</si>
  <si>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</si>
  <si>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</si>
  <si>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</si>
  <si>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</si>
  <si>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</si>
  <si>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</si>
  <si>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</si>
  <si>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</si>
  <si>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</si>
  <si>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</si>
  <si>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</si>
  <si>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</si>
  <si>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</si>
  <si>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</si>
  <si>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</si>
  <si>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</si>
  <si>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</si>
  <si>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</si>
  <si>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</si>
  <si>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</si>
  <si>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</si>
  <si>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</si>
  <si>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</si>
  <si>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</si>
  <si>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</si>
  <si>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</si>
  <si>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</si>
  <si>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</si>
  <si>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</si>
  <si>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</si>
  <si>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</si>
  <si>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</si>
  <si>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</si>
  <si>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</si>
  <si>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</si>
  <si>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</si>
  <si>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</si>
  <si>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</si>
  <si>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</si>
  <si>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</si>
  <si>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</si>
  <si>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</si>
  <si>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</si>
  <si>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</si>
  <si>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</si>
  <si>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</si>
  <si>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</si>
  <si>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</si>
  <si>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</si>
  <si>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</si>
  <si>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</si>
  <si>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</si>
  <si>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</si>
  <si>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</si>
  <si>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</si>
  <si>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</si>
  <si>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</si>
  <si>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</si>
  <si>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</si>
  <si>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</si>
  <si>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</si>
  <si>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</si>
  <si>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</si>
  <si>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</si>
  <si>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</si>
  <si>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</si>
  <si>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</si>
  <si>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</si>
  <si>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</si>
  <si>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</si>
  <si>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</si>
  <si>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</si>
  <si>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</si>
  <si>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</si>
  <si>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</si>
  <si>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</si>
  <si>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</si>
  <si>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</si>
  <si>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</si>
  <si>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</si>
  <si>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</si>
  <si>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</si>
  <si>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</si>
  <si>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</si>
  <si>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</si>
  <si>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</si>
  <si>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</si>
  <si>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</si>
  <si>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</si>
  <si>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</si>
  <si>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</si>
  <si>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</si>
  <si>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</si>
  <si>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</si>
  <si>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</si>
  <si>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</si>
  <si>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</si>
  <si>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</si>
  <si>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</si>
  <si>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</si>
  <si>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</si>
  <si>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</si>
  <si>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</si>
  <si>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</si>
  <si>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</si>
  <si>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</si>
  <si>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</si>
  <si>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</si>
  <si>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</si>
  <si>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</si>
  <si>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</si>
  <si>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</si>
  <si>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</si>
  <si>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</si>
  <si>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</si>
  <si>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</si>
  <si>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</si>
  <si>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</si>
  <si>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</si>
  <si>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</si>
  <si>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</si>
  <si>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</si>
  <si>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</si>
  <si>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</si>
  <si>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</si>
  <si>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</si>
  <si>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</si>
  <si>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</si>
  <si>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</si>
  <si>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</si>
  <si>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</si>
  <si>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</si>
  <si>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</si>
  <si>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</si>
  <si>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</si>
  <si>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</si>
  <si>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</si>
  <si>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</si>
  <si>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</si>
  <si>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</si>
  <si>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</si>
  <si>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</si>
  <si>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</si>
  <si>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</si>
  <si>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</si>
  <si>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</si>
  <si>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</si>
  <si>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</si>
  <si>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</si>
  <si>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</si>
  <si>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</si>
  <si>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</si>
  <si>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</si>
  <si>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</si>
  <si>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</si>
  <si>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</si>
  <si>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</si>
  <si>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</si>
  <si>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</si>
  <si>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</si>
  <si>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</si>
  <si>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</si>
  <si>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</si>
  <si>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</si>
  <si>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</si>
  <si>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</si>
  <si>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</si>
  <si>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</si>
  <si>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</si>
  <si>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</si>
  <si>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</si>
  <si>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</si>
  <si>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</si>
  <si>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</si>
  <si>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</si>
  <si>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</si>
  <si>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</si>
  <si>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</si>
  <si>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</si>
  <si>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</si>
  <si>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</si>
  <si>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</si>
  <si>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</si>
  <si>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</si>
  <si>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</si>
  <si>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</si>
  <si>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</si>
  <si>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</si>
  <si>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</si>
  <si>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</si>
  <si>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</si>
  <si>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</si>
  <si>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</si>
  <si>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</si>
  <si>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</si>
  <si>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</si>
  <si>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</si>
  <si>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</si>
  <si>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</si>
  <si>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</si>
  <si>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</si>
  <si>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</si>
  <si>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</si>
  <si>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</si>
  <si>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</si>
  <si>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</si>
  <si>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</si>
  <si>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</si>
  <si>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</si>
  <si>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</si>
  <si>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</si>
  <si>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</si>
  <si>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</si>
  <si>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</si>
  <si>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</si>
  <si>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</si>
  <si>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</si>
  <si>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</si>
  <si>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</si>
  <si>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</si>
  <si>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</si>
  <si>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</si>
  <si>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</si>
  <si>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</si>
  <si>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</si>
  <si>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</si>
  <si>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</si>
  <si>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</si>
  <si>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</si>
  <si>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</si>
  <si>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</si>
  <si>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</si>
  <si>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</si>
  <si>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</si>
  <si>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</si>
  <si>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</si>
  <si>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</si>
  <si>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</si>
  <si>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</si>
  <si>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</si>
  <si>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</si>
  <si>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</si>
  <si>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</si>
  <si>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</si>
  <si>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</si>
  <si>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</si>
  <si>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</si>
  <si>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</si>
  <si>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</si>
  <si>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</si>
  <si>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</si>
  <si>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</si>
  <si>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</si>
  <si>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</si>
  <si>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</si>
  <si>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</si>
  <si>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</si>
  <si>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</si>
  <si>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</si>
  <si>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</si>
  <si>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</si>
  <si>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</si>
  <si>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</si>
  <si>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</si>
  <si>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</si>
  <si>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</si>
  <si>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</si>
  <si>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</si>
  <si>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</si>
  <si>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</si>
  <si>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</si>
  <si>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</si>
  <si>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</si>
  <si>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</si>
  <si>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</si>
  <si>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</si>
  <si>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</si>
  <si>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</si>
  <si>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</si>
  <si>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</si>
  <si>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</si>
  <si>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</si>
  <si>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</si>
  <si>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</si>
  <si>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</si>
  <si>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</si>
  <si>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</si>
  <si>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</si>
  <si>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</si>
  <si>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</si>
  <si>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</si>
  <si>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</si>
  <si>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</si>
  <si>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</si>
  <si>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</si>
  <si>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</si>
  <si>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</si>
  <si>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</si>
  <si>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</si>
  <si>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</si>
  <si>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</si>
  <si>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</si>
  <si>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</si>
  <si>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</si>
  <si>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</si>
  <si>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</si>
  <si>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</si>
  <si>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</si>
  <si>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</si>
  <si>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</si>
  <si>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</si>
  <si>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</si>
  <si>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</si>
  <si>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</si>
  <si>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</si>
  <si>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</si>
  <si>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</si>
  <si>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</si>
  <si>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</si>
  <si>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</si>
  <si>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</si>
  <si>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</si>
  <si>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</si>
  <si>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</si>
  <si>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</si>
  <si>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</si>
  <si>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</si>
  <si>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</si>
  <si>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</si>
  <si>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</si>
  <si>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</si>
  <si>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</si>
  <si>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</si>
  <si>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</si>
  <si>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</si>
  <si>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</si>
  <si>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</si>
  <si>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</si>
  <si>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</si>
  <si>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</si>
  <si>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</si>
  <si>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</si>
  <si>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</si>
  <si>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</si>
  <si>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</si>
  <si>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</si>
  <si>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</si>
  <si>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</si>
  <si>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</si>
  <si>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</si>
  <si>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</si>
  <si>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</si>
  <si>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</si>
  <si>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</si>
  <si>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</si>
  <si>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</si>
  <si>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</si>
  <si>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</si>
  <si>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</si>
  <si>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</si>
  <si>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</si>
  <si>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</si>
  <si>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</si>
  <si>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</si>
  <si>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</si>
  <si>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</si>
  <si>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</si>
  <si>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</si>
  <si>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</si>
  <si>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</si>
  <si>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</si>
  <si>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</si>
  <si>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</si>
  <si>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</si>
  <si>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</si>
  <si>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</si>
  <si>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</si>
  <si>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</si>
  <si>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</si>
  <si>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</si>
  <si>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</si>
  <si>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</si>
  <si>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</si>
  <si>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</si>
  <si>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</si>
  <si>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</si>
  <si>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</si>
  <si>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</si>
  <si>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</si>
  <si>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</si>
  <si>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</si>
  <si>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</si>
  <si>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</si>
  <si>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</si>
  <si>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</si>
  <si>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</si>
  <si>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</si>
  <si>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</si>
  <si>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</si>
  <si>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</si>
  <si>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</si>
  <si>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</si>
  <si>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</si>
  <si>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</si>
  <si>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</si>
  <si>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</si>
  <si>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</si>
  <si>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</si>
  <si>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</si>
  <si>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</si>
  <si>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</si>
  <si>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</si>
  <si>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</si>
  <si>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</si>
  <si>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</si>
  <si>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</si>
  <si>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</si>
  <si>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</si>
  <si>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</si>
  <si>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</si>
  <si>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</si>
  <si>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</si>
  <si>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</si>
  <si>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</si>
  <si>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</si>
  <si>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</si>
  <si>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</si>
  <si>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</si>
  <si>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</si>
  <si>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</si>
  <si>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</si>
  <si>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</si>
  <si>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</si>
  <si>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</si>
  <si>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</si>
  <si>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</si>
  <si>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</si>
  <si>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</si>
  <si>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</si>
  <si>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</si>
  <si>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</si>
  <si>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</si>
  <si>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</si>
  <si>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</si>
  <si>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</si>
  <si>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</si>
  <si>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</si>
  <si>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</si>
  <si>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</si>
  <si>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</si>
  <si>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</si>
  <si>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</si>
  <si>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</si>
  <si>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</si>
  <si>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</si>
  <si>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</si>
  <si>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</si>
  <si>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</si>
  <si>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</si>
  <si>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</si>
  <si>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</si>
  <si>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</si>
  <si>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</si>
  <si>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</si>
  <si>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</si>
  <si>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</si>
  <si>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</si>
  <si>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</si>
  <si>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</si>
  <si>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</si>
  <si>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</si>
  <si>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</si>
  <si>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</si>
  <si>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</si>
  <si>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</si>
  <si>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</si>
  <si>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</si>
  <si>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</si>
  <si>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</si>
  <si>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</si>
  <si>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</si>
  <si>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</si>
  <si>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</si>
  <si>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</si>
  <si>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</si>
  <si>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</si>
  <si>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</si>
  <si>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</si>
  <si>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</si>
  <si>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</si>
  <si>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</si>
  <si>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</si>
  <si>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</si>
  <si>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</si>
  <si>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</si>
  <si>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</si>
  <si>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</si>
  <si>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</si>
  <si>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</si>
  <si>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</si>
  <si>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</si>
  <si>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</si>
  <si>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</si>
  <si>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</si>
  <si>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</si>
  <si>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</si>
  <si>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</si>
  <si>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</si>
  <si>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</si>
  <si>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</si>
  <si>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</si>
  <si>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</si>
  <si>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</si>
  <si>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</si>
  <si>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</si>
  <si>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</si>
  <si>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</si>
  <si>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</si>
  <si>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</si>
  <si>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</si>
  <si>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</si>
  <si>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</si>
  <si>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</si>
  <si>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</si>
  <si>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</si>
  <si>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</si>
  <si>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</si>
  <si>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</si>
  <si>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</si>
  <si>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</si>
  <si>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</si>
  <si>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</si>
  <si>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</si>
  <si>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</si>
  <si>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</si>
  <si>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</si>
  <si>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</si>
  <si>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</si>
  <si>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</si>
  <si>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</si>
  <si>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</si>
  <si>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</si>
  <si>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</si>
  <si>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</si>
  <si>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</si>
  <si>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</si>
  <si>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</si>
  <si>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</si>
  <si>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</si>
  <si>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</si>
  <si>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</si>
  <si>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</si>
  <si>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</si>
  <si>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</si>
  <si>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</si>
  <si>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</si>
  <si>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</si>
  <si>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</si>
  <si>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</si>
  <si>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</si>
  <si>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</si>
  <si>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</si>
  <si>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</si>
  <si>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</si>
  <si>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</si>
  <si>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</si>
  <si>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</si>
  <si>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</si>
  <si>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</si>
  <si>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</si>
  <si>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</si>
  <si>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</si>
  <si>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</si>
  <si>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</si>
  <si>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</si>
  <si>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</si>
  <si>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</si>
  <si>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</si>
  <si>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</si>
  <si>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</si>
  <si>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</si>
  <si>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</si>
  <si>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</si>
  <si>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</si>
  <si>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</si>
  <si>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</si>
  <si>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</si>
  <si>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</si>
  <si>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</si>
  <si>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</si>
  <si>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</si>
  <si>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</si>
  <si>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</si>
  <si>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</si>
  <si>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</si>
  <si>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</si>
  <si>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</si>
  <si>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</si>
  <si>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</si>
  <si>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</si>
  <si>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</si>
  <si>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</si>
  <si>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</si>
  <si>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</si>
  <si>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</si>
  <si>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</si>
  <si>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</si>
  <si>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</si>
  <si>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</si>
  <si>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</si>
  <si>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</si>
  <si>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</si>
  <si>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</si>
  <si>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</si>
  <si>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</si>
  <si>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</si>
  <si>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</si>
  <si>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</si>
  <si>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</si>
  <si>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</si>
  <si>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</si>
  <si>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</si>
  <si>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</si>
  <si>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</si>
  <si>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</si>
  <si>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</si>
  <si>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</si>
  <si>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</si>
  <si>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</si>
  <si>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</si>
  <si>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</si>
  <si>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</si>
  <si>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</si>
  <si>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</si>
  <si>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</si>
  <si>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</si>
  <si>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</si>
  <si>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</si>
  <si>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</si>
  <si>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</si>
  <si>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</si>
  <si>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</si>
  <si>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</si>
  <si>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</si>
  <si>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</si>
  <si>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</si>
  <si>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</si>
  <si>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</si>
  <si>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</si>
  <si>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</si>
  <si>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</si>
  <si>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</si>
  <si>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</si>
  <si>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</si>
  <si>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</si>
  <si>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</si>
  <si>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</si>
  <si>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</si>
  <si>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</si>
  <si>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</si>
  <si>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</si>
  <si>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</si>
  <si>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</si>
  <si>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</si>
  <si>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</si>
  <si>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</si>
  <si>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</si>
  <si>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</si>
  <si>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</si>
  <si>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</si>
  <si>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</si>
  <si>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</si>
  <si>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</si>
  <si>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</si>
  <si>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</si>
  <si>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</si>
  <si>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</si>
  <si>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</si>
  <si>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</si>
  <si>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</si>
  <si>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</si>
  <si>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</si>
  <si>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</si>
  <si>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</si>
  <si>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</si>
  <si>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</si>
  <si>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</si>
  <si>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</si>
  <si>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</si>
  <si>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</si>
  <si>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</si>
  <si>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</si>
  <si>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</si>
  <si>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</si>
  <si>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</si>
  <si>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</si>
  <si>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</si>
  <si>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</si>
  <si>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</si>
  <si>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</si>
  <si>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</si>
  <si>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</si>
  <si>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</si>
  <si>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</si>
  <si>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</si>
  <si>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</si>
  <si>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</si>
  <si>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</si>
  <si>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</si>
  <si>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</si>
  <si>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</si>
  <si>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</si>
  <si>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</si>
  <si>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</si>
  <si>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</si>
  <si>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</si>
  <si>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</si>
  <si>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</si>
  <si>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</si>
  <si>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</si>
  <si>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</si>
  <si>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</si>
  <si>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</si>
  <si>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</si>
  <si>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</si>
  <si>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</si>
  <si>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</si>
  <si>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</si>
  <si>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</si>
  <si>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</si>
  <si>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</si>
  <si>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</si>
  <si>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</si>
  <si>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</si>
  <si>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</si>
  <si>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</si>
  <si>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</si>
  <si>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</si>
  <si>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</si>
  <si>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</si>
  <si>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</si>
  <si>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</si>
  <si>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</si>
  <si>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</si>
  <si>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</si>
  <si>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</si>
  <si>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</si>
  <si>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</si>
  <si>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</si>
  <si>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</si>
  <si>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</si>
  <si>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</si>
  <si>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</si>
  <si>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</si>
  <si>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</si>
  <si>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</si>
  <si>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</si>
  <si>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</si>
  <si>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</si>
  <si>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</si>
  <si>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</si>
  <si>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</si>
  <si>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</si>
  <si>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</si>
  <si>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</si>
  <si>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</si>
  <si>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</si>
  <si>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</si>
  <si>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</si>
  <si>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</si>
  <si>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</si>
  <si>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</si>
  <si>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</si>
  <si>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</si>
  <si>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</si>
  <si>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</si>
  <si>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</si>
  <si>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</si>
  <si>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</si>
  <si>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</si>
  <si>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</si>
  <si>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</si>
  <si>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</si>
  <si>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</si>
  <si>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</si>
  <si>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</si>
  <si>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</si>
  <si>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</si>
  <si>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</si>
  <si>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</si>
  <si>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</si>
  <si>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</si>
  <si>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</si>
  <si>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</si>
  <si>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</si>
  <si>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</si>
  <si>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</si>
  <si>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</si>
  <si>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</si>
  <si>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</si>
  <si>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</si>
  <si>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</si>
  <si>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</si>
  <si>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</si>
  <si>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</si>
  <si>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</si>
  <si>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</si>
  <si>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</si>
  <si>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</si>
  <si>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</si>
  <si>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</si>
  <si>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</si>
  <si>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</si>
  <si>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</si>
  <si>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</si>
  <si>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</si>
  <si>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</si>
  <si>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</si>
  <si>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</si>
  <si>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</si>
  <si>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</si>
  <si>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</si>
  <si>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</si>
  <si>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</si>
  <si>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</si>
  <si>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</si>
  <si>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</si>
  <si>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</si>
  <si>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</si>
  <si>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</si>
  <si>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</si>
  <si>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</si>
  <si>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</si>
  <si>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</si>
  <si>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</si>
  <si>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</si>
  <si>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</si>
  <si>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</si>
  <si>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</si>
  <si>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</si>
  <si>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</si>
  <si>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</si>
  <si>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</si>
  <si>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</si>
  <si>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</si>
  <si>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</si>
  <si>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</si>
  <si>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</si>
  <si>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</si>
  <si>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</si>
  <si>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</si>
  <si>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</si>
  <si>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</si>
  <si>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</si>
  <si>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</si>
  <si>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</si>
  <si>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</si>
  <si>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</si>
  <si>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</si>
  <si>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</si>
  <si>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</si>
  <si>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</si>
  <si>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</si>
  <si>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</si>
  <si>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</si>
  <si>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</si>
  <si>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</si>
  <si>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</si>
  <si>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</si>
  <si>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</si>
  <si>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</si>
  <si>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</si>
  <si>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</si>
  <si>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</si>
  <si>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</si>
  <si>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</si>
  <si>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</si>
  <si>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</si>
  <si>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</si>
  <si>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</si>
  <si>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</si>
  <si>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</si>
  <si>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</si>
  <si>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</si>
  <si>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</si>
  <si>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</si>
  <si>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</si>
  <si>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</si>
  <si>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</si>
  <si>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</si>
  <si>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</si>
  <si>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</si>
  <si>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</si>
  <si>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</si>
  <si>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</si>
  <si>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</si>
  <si>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</si>
  <si>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</si>
  <si>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</si>
  <si>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</si>
  <si>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</si>
  <si>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</si>
  <si>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</si>
  <si>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</si>
  <si>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</si>
  <si>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</si>
  <si>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</si>
  <si>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</si>
  <si>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</si>
  <si>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</si>
  <si>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</si>
  <si>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</si>
  <si>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</si>
  <si>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</si>
  <si>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</si>
  <si>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</si>
  <si>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</si>
  <si>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</si>
  <si>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</si>
  <si>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</si>
  <si>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</si>
  <si>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</si>
  <si>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</si>
  <si>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</si>
  <si>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</si>
  <si>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</si>
  <si>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</si>
  <si>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</si>
  <si>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</si>
  <si>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</si>
  <si>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</si>
  <si>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</si>
  <si>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</si>
  <si>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</si>
  <si>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</si>
  <si>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</si>
  <si>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</si>
  <si>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</si>
  <si>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</si>
  <si>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</si>
  <si>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</si>
  <si>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</si>
  <si>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</si>
  <si>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</si>
  <si>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</si>
  <si>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</si>
  <si>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</si>
  <si>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</si>
  <si>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</si>
  <si>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</si>
  <si>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</si>
  <si>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</si>
  <si>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</si>
  <si>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</si>
  <si>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</si>
  <si>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</si>
  <si>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</si>
  <si>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</si>
  <si>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</si>
  <si>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</si>
  <si>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</si>
  <si>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</si>
  <si>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</si>
  <si>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</si>
  <si>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</si>
  <si>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</si>
  <si>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</si>
  <si>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</si>
  <si>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</si>
  <si>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</si>
  <si>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</si>
  <si>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</si>
  <si>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</si>
  <si>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</si>
  <si>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</si>
  <si>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</si>
  <si>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</si>
  <si>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</si>
  <si>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</si>
  <si>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</si>
  <si>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</si>
  <si>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</si>
  <si>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</si>
  <si>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</si>
  <si>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</si>
  <si>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</si>
  <si>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</si>
  <si>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</si>
  <si>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</si>
  <si>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</si>
  <si>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</si>
  <si>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</si>
  <si>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</si>
  <si>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</si>
  <si>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</si>
  <si>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</si>
  <si>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</si>
  <si>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</si>
  <si>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</si>
  <si>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</si>
  <si>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</si>
  <si>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</si>
  <si>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</si>
  <si>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</si>
  <si>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</si>
  <si>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</si>
  <si>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</si>
  <si>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</si>
  <si>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</si>
  <si>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</si>
  <si>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</si>
  <si>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</si>
  <si>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</si>
  <si>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</si>
  <si>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</si>
  <si>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</si>
  <si>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</si>
  <si>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</si>
  <si>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</si>
  <si>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</si>
  <si>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</si>
  <si>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</si>
  <si>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</si>
  <si>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</si>
  <si>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</si>
  <si>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</si>
  <si>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</si>
  <si>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</si>
  <si>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</si>
  <si>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</si>
  <si>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</si>
  <si>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</si>
  <si>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</si>
  <si>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</si>
  <si>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</si>
  <si>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</si>
  <si>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</si>
  <si>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</si>
  <si>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</si>
  <si>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</si>
  <si>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</si>
  <si>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</si>
  <si>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</si>
  <si>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</si>
  <si>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</si>
  <si>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</si>
  <si>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</si>
  <si>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</si>
  <si>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</si>
  <si>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</si>
  <si>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</si>
  <si>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</si>
  <si>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</si>
  <si>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</si>
  <si>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</si>
  <si>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</si>
  <si>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</si>
  <si>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</si>
  <si>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</si>
  <si>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</si>
  <si>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</si>
  <si>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</si>
  <si>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</si>
  <si>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</si>
  <si>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</si>
  <si>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</si>
  <si>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</si>
  <si>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</si>
  <si>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</si>
  <si>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</si>
  <si>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</si>
  <si>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</si>
  <si>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</si>
  <si>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</si>
  <si>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</si>
  <si>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</si>
  <si>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</si>
  <si>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</si>
  <si>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</si>
  <si>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</si>
  <si>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</si>
  <si>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</si>
  <si>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</si>
  <si>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</si>
  <si>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</si>
  <si>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</si>
  <si>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</si>
  <si>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</si>
  <si>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</si>
  <si>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</si>
  <si>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</si>
  <si>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</si>
  <si>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</si>
  <si>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</si>
  <si>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</si>
  <si>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</si>
  <si>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</si>
  <si>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</si>
  <si>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</si>
  <si>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</si>
  <si>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</si>
  <si>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</si>
  <si>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</si>
  <si>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</si>
  <si>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</si>
  <si>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</si>
  <si>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</si>
  <si>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</si>
  <si>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</si>
  <si>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</si>
  <si>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</si>
  <si>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</si>
  <si>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</si>
  <si>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</si>
  <si>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</si>
  <si>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</si>
  <si>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</si>
  <si>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</si>
  <si>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</si>
  <si>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</si>
  <si>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</si>
  <si>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</si>
  <si>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</si>
  <si>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</si>
  <si>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</si>
  <si>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</si>
  <si>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</si>
  <si>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</si>
  <si>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</si>
  <si>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</si>
  <si>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</si>
  <si>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</si>
  <si>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</si>
  <si>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</si>
  <si>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</si>
  <si>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</si>
  <si>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</si>
  <si>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</si>
  <si>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</si>
  <si>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</si>
  <si>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</si>
  <si>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</si>
  <si>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</si>
  <si>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</si>
  <si>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</si>
  <si>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</si>
  <si>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</si>
  <si>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</si>
  <si>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</si>
  <si>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</si>
  <si>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</si>
  <si>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</si>
  <si>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</si>
  <si>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</si>
  <si>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</si>
  <si>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</si>
  <si>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</si>
  <si>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</si>
  <si>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</si>
  <si>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</si>
  <si>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</si>
  <si>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</si>
  <si>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</si>
  <si>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</si>
  <si>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</si>
  <si>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</si>
  <si>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</si>
  <si>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</si>
  <si>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</si>
  <si>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</si>
  <si>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</si>
  <si>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</si>
  <si>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</si>
  <si>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</si>
  <si>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</si>
  <si>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</si>
  <si>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</si>
  <si>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</si>
  <si>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</si>
  <si>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</si>
  <si>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</si>
  <si>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</si>
  <si>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</si>
  <si>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</si>
  <si>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</si>
  <si>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</si>
  <si>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</si>
  <si>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</si>
  <si>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</si>
  <si>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</si>
  <si>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</si>
  <si>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</si>
  <si>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</si>
  <si>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</si>
  <si>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</si>
  <si>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</si>
  <si>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</si>
  <si>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</si>
  <si>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</si>
  <si>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</si>
  <si>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</si>
  <si>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</si>
  <si>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</si>
  <si>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</si>
  <si>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</si>
  <si>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</si>
  <si>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</si>
  <si>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</si>
  <si>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</si>
  <si>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</si>
  <si>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</si>
  <si>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</si>
  <si>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</si>
  <si>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</si>
  <si>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</si>
  <si>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</si>
  <si>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</si>
  <si>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</si>
  <si>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</si>
  <si>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</si>
  <si>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</si>
  <si>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</si>
  <si>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</si>
  <si>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</si>
  <si>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</si>
  <si>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</si>
  <si>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</si>
  <si>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</si>
  <si>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</si>
  <si>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</si>
  <si>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</si>
  <si>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</si>
  <si>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</si>
  <si>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</si>
  <si>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</si>
  <si>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</si>
  <si>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</si>
  <si>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</si>
  <si>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</si>
  <si>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</si>
  <si>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</si>
  <si>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</si>
  <si>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</si>
  <si>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</si>
  <si>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</si>
  <si>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</si>
  <si>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</si>
  <si>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</si>
  <si>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</si>
  <si>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</si>
  <si>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</si>
  <si>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</si>
  <si>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</si>
  <si>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</si>
  <si>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</si>
  <si>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</si>
  <si>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</si>
  <si>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</si>
  <si>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</si>
  <si>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</si>
  <si>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</si>
  <si>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</si>
  <si>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</si>
  <si>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</si>
  <si>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</si>
  <si>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</si>
  <si>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</si>
  <si>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</si>
  <si>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</si>
  <si>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</si>
  <si>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</si>
  <si>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</si>
  <si>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</si>
  <si>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</si>
  <si>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</si>
  <si>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</si>
  <si>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</si>
  <si>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</si>
  <si>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</si>
  <si>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</si>
  <si>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</si>
  <si>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</si>
  <si>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</si>
  <si>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</si>
  <si>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</si>
  <si>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</si>
  <si>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</si>
  <si>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</si>
  <si>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</si>
  <si>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</si>
  <si>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</si>
  <si>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</si>
  <si>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</si>
  <si>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</si>
  <si>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</si>
  <si>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</si>
  <si>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</si>
  <si>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</si>
  <si>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</si>
  <si>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</si>
  <si>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</si>
  <si>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</si>
  <si>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</si>
  <si>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</si>
  <si>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</si>
  <si>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</si>
  <si>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</si>
  <si>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</si>
  <si>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</si>
  <si>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</si>
  <si>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</si>
  <si>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</si>
  <si>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</si>
  <si>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</si>
  <si>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</si>
  <si>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</si>
  <si>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</si>
  <si>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</si>
  <si>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</si>
  <si>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</si>
  <si>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</si>
  <si>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</si>
  <si>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</si>
  <si>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</si>
  <si>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</si>
  <si>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</si>
  <si>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</si>
  <si>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</si>
  <si>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</si>
  <si>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</si>
  <si>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</si>
  <si>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</si>
  <si>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</si>
  <si>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</si>
  <si>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</si>
  <si>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</si>
  <si>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</si>
  <si>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</si>
  <si>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</si>
  <si>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</si>
  <si>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</si>
  <si>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</si>
  <si>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</si>
  <si>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</si>
  <si>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</si>
  <si>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</si>
  <si>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</si>
  <si>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</si>
  <si>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</si>
  <si>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</si>
  <si>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</si>
  <si>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</si>
  <si>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</si>
  <si>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</si>
  <si>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</si>
  <si>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</si>
  <si>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</si>
  <si>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</si>
  <si>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</si>
  <si>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</si>
  <si>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</si>
  <si>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</si>
  <si>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</si>
  <si>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</si>
  <si>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</si>
  <si>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</si>
  <si>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</si>
  <si>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</si>
  <si>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</si>
  <si>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</si>
  <si>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</si>
  <si>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</si>
  <si>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</si>
  <si>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</si>
  <si>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</si>
  <si>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</si>
  <si>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</si>
  <si>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</si>
  <si>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</si>
  <si>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</si>
  <si>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</si>
  <si>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</si>
  <si>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</si>
  <si>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</si>
  <si>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</si>
  <si>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</si>
  <si>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</si>
  <si>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</si>
  <si>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</si>
  <si>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</si>
  <si>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</si>
  <si>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</si>
  <si>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</si>
  <si>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</si>
  <si>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</si>
  <si>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</si>
  <si>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</si>
  <si>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</si>
  <si>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</si>
  <si>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</si>
  <si>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</si>
  <si>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</si>
  <si>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</si>
  <si>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</si>
  <si>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</si>
  <si>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</si>
  <si>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</si>
  <si>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</si>
  <si>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</si>
  <si>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</si>
  <si>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</si>
  <si>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</si>
  <si>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</si>
  <si>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</si>
  <si>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</si>
  <si>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</si>
  <si>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</si>
  <si>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</si>
  <si>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</si>
  <si>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</si>
  <si>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</si>
  <si>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</si>
  <si>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</si>
  <si>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</si>
  <si>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</si>
  <si>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</si>
  <si>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</si>
  <si>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</si>
  <si>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</si>
  <si>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</si>
  <si>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</si>
  <si>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</si>
  <si>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</si>
  <si>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</si>
  <si>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</si>
  <si>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</si>
  <si>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</si>
  <si>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</si>
  <si>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</si>
  <si>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</si>
  <si>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</si>
  <si>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</si>
  <si>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</si>
  <si>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</si>
  <si>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</si>
  <si>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</si>
  <si>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</si>
  <si>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</si>
  <si>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</si>
  <si>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</si>
  <si>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</si>
  <si>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</si>
  <si>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</si>
  <si>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</si>
  <si>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</si>
  <si>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</si>
  <si>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</si>
  <si>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</si>
  <si>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</si>
  <si>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</si>
  <si>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</si>
  <si>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</si>
  <si>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</si>
  <si>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</si>
  <si>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</si>
  <si>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</si>
  <si>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</si>
  <si>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</si>
  <si>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</si>
  <si>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</si>
  <si>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</si>
  <si>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</si>
  <si>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</si>
  <si>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</si>
  <si>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</si>
  <si>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</si>
  <si>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</si>
  <si>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</si>
  <si>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</si>
  <si>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</si>
  <si>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</si>
  <si>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</si>
  <si>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</si>
  <si>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</si>
  <si>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</si>
  <si>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</si>
  <si>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</si>
  <si>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</si>
  <si>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</si>
  <si>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</si>
  <si>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</si>
  <si>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</si>
  <si>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</si>
  <si>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</si>
  <si>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</si>
  <si>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</si>
  <si>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</si>
  <si>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</si>
  <si>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</si>
  <si>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</si>
  <si>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</si>
  <si>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</si>
  <si>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</si>
  <si>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</si>
  <si>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</si>
  <si>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</si>
  <si>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</si>
  <si>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</si>
  <si>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</si>
  <si>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</si>
  <si>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</si>
  <si>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</si>
  <si>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</si>
  <si>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</si>
  <si>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</si>
  <si>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</si>
  <si>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</si>
  <si>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</si>
  <si>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</si>
  <si>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</si>
  <si>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</si>
  <si>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</si>
  <si>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</si>
  <si>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</si>
  <si>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</si>
  <si>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</si>
  <si>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</si>
  <si>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</si>
  <si>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</si>
  <si>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</si>
  <si>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</si>
  <si>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</si>
  <si>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</si>
  <si>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</si>
  <si>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</si>
  <si>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</si>
  <si>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</si>
  <si>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</si>
  <si>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</si>
  <si>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</si>
  <si>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</si>
  <si>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</si>
  <si>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</si>
  <si>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</si>
  <si>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</si>
  <si>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</si>
  <si>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</si>
  <si>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</si>
  <si>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</si>
  <si>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</si>
  <si>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</si>
  <si>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</si>
  <si>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</si>
  <si>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</si>
  <si>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</si>
  <si>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</si>
  <si>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</si>
  <si>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</si>
  <si>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</si>
  <si>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</si>
  <si>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</si>
  <si>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</si>
  <si>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</si>
  <si>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</si>
  <si>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</si>
  <si>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</si>
  <si>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</si>
  <si>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</si>
  <si>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</si>
  <si>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</si>
  <si>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</si>
  <si>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</si>
  <si>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</si>
  <si>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</si>
  <si>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</si>
  <si>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</si>
  <si>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</si>
  <si>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</si>
  <si>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</si>
  <si>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</si>
  <si>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</si>
  <si>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</si>
  <si>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</si>
  <si>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</si>
  <si>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</si>
  <si>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</si>
  <si>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</si>
  <si>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</si>
  <si>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</si>
  <si>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</si>
  <si>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</si>
  <si>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</si>
  <si>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</si>
  <si>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</si>
  <si>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</si>
  <si>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</si>
  <si>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</si>
  <si>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</si>
  <si>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</si>
  <si>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</si>
  <si>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</si>
  <si>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</si>
  <si>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</si>
  <si>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</si>
  <si>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</si>
  <si>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</si>
  <si>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</si>
  <si>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</si>
  <si>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</si>
  <si>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</si>
  <si>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</si>
  <si>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</si>
  <si>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</si>
  <si>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</si>
  <si>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</si>
  <si>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</si>
  <si>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</si>
  <si>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</si>
  <si>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</si>
  <si>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</si>
  <si>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</si>
  <si>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</si>
  <si>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</si>
  <si>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</si>
  <si>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</si>
  <si>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</si>
  <si>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</si>
  <si>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</si>
  <si>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</si>
  <si>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</si>
  <si>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</si>
  <si>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</si>
  <si>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</si>
  <si>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</si>
  <si>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</si>
  <si>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</si>
  <si>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</si>
  <si>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</si>
  <si>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</si>
  <si>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</si>
  <si>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</si>
  <si>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</si>
  <si>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</si>
  <si>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</si>
  <si>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</si>
  <si>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</si>
  <si>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</si>
  <si>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</si>
  <si>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</si>
  <si>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</si>
  <si>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</si>
  <si>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</si>
  <si>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</si>
  <si>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</si>
  <si>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</si>
  <si>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</si>
  <si>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</si>
  <si>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</si>
  <si>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</si>
  <si>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</si>
  <si>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</si>
  <si>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</si>
  <si>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</si>
  <si>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</si>
  <si>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</si>
  <si>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</si>
  <si>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</si>
  <si>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</si>
  <si>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</si>
  <si>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</si>
  <si>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</si>
  <si>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</si>
  <si>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</si>
  <si>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</si>
  <si>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</si>
  <si>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</si>
  <si>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</si>
  <si>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</si>
  <si>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</si>
  <si>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</si>
  <si>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</si>
  <si>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</si>
  <si>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</si>
  <si>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</si>
  <si>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</si>
  <si>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</si>
  <si>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</si>
  <si>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</si>
  <si>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</si>
  <si>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</si>
  <si>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</si>
  <si>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</si>
  <si>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</si>
  <si>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</si>
  <si>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</si>
  <si>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</si>
  <si>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</si>
  <si>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</si>
  <si>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</si>
  <si>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</si>
  <si>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</si>
  <si>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</si>
  <si>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</si>
  <si>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</si>
  <si>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</si>
  <si>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</si>
  <si>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</si>
  <si>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</si>
  <si>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</si>
  <si>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</si>
  <si>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</si>
  <si>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</si>
  <si>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</si>
  <si>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</si>
  <si>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</si>
  <si>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</si>
  <si>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</si>
  <si>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</si>
  <si>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</si>
  <si>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</si>
  <si>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</si>
  <si>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</si>
  <si>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</si>
  <si>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</si>
  <si>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</si>
  <si>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</si>
  <si>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</si>
  <si>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</si>
  <si>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</si>
  <si>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</si>
  <si>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</si>
  <si>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</si>
  <si>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</si>
  <si>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</si>
  <si>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</si>
  <si>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</si>
  <si>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</si>
  <si>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</si>
  <si>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</si>
  <si>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</si>
  <si>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</si>
  <si>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</si>
  <si>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</si>
  <si>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</si>
  <si>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</si>
  <si>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</si>
  <si>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</si>
  <si>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</si>
  <si>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</si>
  <si>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</si>
  <si>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</si>
  <si>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</si>
  <si>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</si>
  <si>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</si>
  <si>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</si>
  <si>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</si>
  <si>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</si>
  <si>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</si>
  <si>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</si>
  <si>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</si>
  <si>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</si>
  <si>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</si>
  <si>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</si>
  <si>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</si>
  <si>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</si>
  <si>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</si>
  <si>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</si>
  <si>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</si>
  <si>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</si>
  <si>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</si>
  <si>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</si>
  <si>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</si>
  <si>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</si>
  <si>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</si>
  <si>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</si>
  <si>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</si>
  <si>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</si>
  <si>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</si>
  <si>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</si>
  <si>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</si>
  <si>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</si>
  <si>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</si>
  <si>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</si>
  <si>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</si>
  <si>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</si>
  <si>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</si>
  <si>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</si>
  <si>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</si>
  <si>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</si>
  <si>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</si>
  <si>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</si>
  <si>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</si>
  <si>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</si>
  <si>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</si>
  <si>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</si>
  <si>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</si>
  <si>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</si>
  <si>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</si>
  <si>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</si>
  <si>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</si>
  <si>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</si>
  <si>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</si>
  <si>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</si>
  <si>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</si>
  <si>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</si>
  <si>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</si>
  <si>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</si>
  <si>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</si>
  <si>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</si>
  <si>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</si>
  <si>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</si>
  <si>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</si>
  <si>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</si>
  <si>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</si>
  <si>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</si>
  <si>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</si>
  <si>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</si>
  <si>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</si>
  <si>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</si>
  <si>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</si>
  <si>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</si>
  <si>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</si>
  <si>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</si>
  <si>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</si>
  <si>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</si>
  <si>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</si>
  <si>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</si>
  <si>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</si>
  <si>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</si>
  <si>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</si>
  <si>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</si>
  <si>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</si>
  <si>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</si>
  <si>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</si>
  <si>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</si>
  <si>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</si>
  <si>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</si>
  <si>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</si>
  <si>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</si>
  <si>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</si>
  <si>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</si>
  <si>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</si>
  <si>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</si>
  <si>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</si>
  <si>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</si>
  <si>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</si>
  <si>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</si>
  <si>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</si>
  <si>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</si>
  <si>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</si>
  <si>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</si>
  <si>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</si>
  <si>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</si>
  <si>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</si>
  <si>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</si>
  <si>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</si>
  <si>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</si>
  <si>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</si>
  <si>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</si>
  <si>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</si>
  <si>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</si>
  <si>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</si>
  <si>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</si>
  <si>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</si>
  <si>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</si>
  <si>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</si>
  <si>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</si>
  <si>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</si>
  <si>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</si>
  <si>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</si>
  <si>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</si>
  <si>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</si>
  <si>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</si>
  <si>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</si>
  <si>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</si>
  <si>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</si>
  <si>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</si>
  <si>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</si>
  <si>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</si>
  <si>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</si>
  <si>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</si>
  <si>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</si>
  <si>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</si>
  <si>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</si>
  <si>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</si>
  <si>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</si>
  <si>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</si>
  <si>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</si>
  <si>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</si>
  <si>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</si>
  <si>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</si>
  <si>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</si>
  <si>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</si>
  <si>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</si>
  <si>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</si>
  <si>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</si>
  <si>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</si>
  <si>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</si>
  <si>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</si>
  <si>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</si>
  <si>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</si>
  <si>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</si>
  <si>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</si>
  <si>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</si>
  <si>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</si>
  <si>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</si>
  <si>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</si>
  <si>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</si>
  <si>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</si>
  <si>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</si>
  <si>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</si>
  <si>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</si>
  <si>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</si>
  <si>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</si>
  <si>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</si>
  <si>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</si>
  <si>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</si>
  <si>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</si>
  <si>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</si>
  <si>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</si>
  <si>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</si>
  <si>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</si>
  <si>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</si>
  <si>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</si>
  <si>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</si>
  <si>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</si>
  <si>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</si>
  <si>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</si>
  <si>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</si>
  <si>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</si>
  <si>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</si>
  <si>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</si>
  <si>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</si>
  <si>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</si>
  <si>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</si>
  <si>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</si>
  <si>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</si>
  <si>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</si>
  <si>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</si>
  <si>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</si>
  <si>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</si>
  <si>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</si>
  <si>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</si>
  <si>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</si>
  <si>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</si>
  <si>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</si>
  <si>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</si>
  <si>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</si>
  <si>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</si>
  <si>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</si>
  <si>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</si>
  <si>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</si>
  <si>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</si>
  <si>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</si>
  <si>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</si>
  <si>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</si>
  <si>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</si>
  <si>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</si>
  <si>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</si>
  <si>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</si>
  <si>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</si>
  <si>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</si>
  <si>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</si>
  <si>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</si>
  <si>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</si>
  <si>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</si>
  <si>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</si>
  <si>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</si>
  <si>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</si>
  <si>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</si>
  <si>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</si>
  <si>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</si>
  <si>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</si>
  <si>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</si>
  <si>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</si>
  <si>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</si>
  <si>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</si>
  <si>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</si>
  <si>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</si>
  <si>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</si>
  <si>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</si>
  <si>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</si>
  <si>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</si>
  <si>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</si>
  <si>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</si>
  <si>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</si>
  <si>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</si>
  <si>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</si>
  <si>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</si>
  <si>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</si>
  <si>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</si>
  <si>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</si>
  <si>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</si>
  <si>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</si>
  <si>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</si>
  <si>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</si>
  <si>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</si>
  <si>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</si>
  <si>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</si>
  <si>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</si>
  <si>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</si>
  <si>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</si>
  <si>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</si>
  <si>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</si>
  <si>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</si>
  <si>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</si>
  <si>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</si>
  <si>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</si>
  <si>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</si>
  <si>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</si>
  <si>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</si>
  <si>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</si>
  <si>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</si>
  <si>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</si>
  <si>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</si>
  <si>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</si>
  <si>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</si>
  <si>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</si>
  <si>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</si>
  <si>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</si>
  <si>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</si>
  <si>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</si>
  <si>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</si>
  <si>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</si>
  <si>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</si>
  <si>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</si>
  <si>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</si>
  <si>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</si>
  <si>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</si>
  <si>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</si>
  <si>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</si>
  <si>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</si>
  <si>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</si>
  <si>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</si>
  <si>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</si>
  <si>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</si>
  <si>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</si>
  <si>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</si>
  <si>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</si>
  <si>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</si>
  <si>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</si>
  <si>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</si>
  <si>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</si>
  <si>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</si>
  <si>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</si>
  <si>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</si>
  <si>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</si>
  <si>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</si>
  <si>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</si>
  <si>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</si>
  <si>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</si>
  <si>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</si>
  <si>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</si>
  <si>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</si>
  <si>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</si>
  <si>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</si>
  <si>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</si>
  <si>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</si>
  <si>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</si>
  <si>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</si>
  <si>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</si>
  <si>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</si>
  <si>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</si>
  <si>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</si>
  <si>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</si>
  <si>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</si>
  <si>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</si>
  <si>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</si>
  <si>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</si>
  <si>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</si>
  <si>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</si>
  <si>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</si>
  <si>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</si>
  <si>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</si>
  <si>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</si>
  <si>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</si>
  <si>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</si>
  <si>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</si>
  <si>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</si>
  <si>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</si>
  <si>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</si>
  <si>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</si>
  <si>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</si>
  <si>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</si>
  <si>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</si>
  <si>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</si>
  <si>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</si>
  <si>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</si>
  <si>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</si>
  <si>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</si>
  <si>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</si>
  <si>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</si>
  <si>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</si>
  <si>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</si>
  <si>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</si>
  <si>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</si>
  <si>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</si>
  <si>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</si>
  <si>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</si>
  <si>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</si>
  <si>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</si>
  <si>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</si>
  <si>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</si>
  <si>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</si>
  <si>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</si>
  <si>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</si>
  <si>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</si>
  <si>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</si>
  <si>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</si>
  <si>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</si>
  <si>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</si>
  <si>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</si>
  <si>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</si>
  <si>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</si>
  <si>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</si>
  <si>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</si>
  <si>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</si>
  <si>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</si>
  <si>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</si>
  <si>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</si>
  <si>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</si>
  <si>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</si>
  <si>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</si>
  <si>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</si>
  <si>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</si>
  <si>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</si>
  <si>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</si>
  <si>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</si>
  <si>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</si>
  <si>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</si>
  <si>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</si>
  <si>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</si>
  <si>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</si>
  <si>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</si>
  <si>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</si>
  <si>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</si>
  <si>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</si>
  <si>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</si>
  <si>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</si>
  <si>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</si>
  <si>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</si>
  <si>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</si>
  <si>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</si>
  <si>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</si>
  <si>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</si>
  <si>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</si>
  <si>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</si>
  <si>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</si>
  <si>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</si>
  <si>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</si>
  <si>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</si>
  <si>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</si>
  <si>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</si>
  <si>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</si>
  <si>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</si>
  <si>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</si>
  <si>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</si>
  <si>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</si>
  <si>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</si>
  <si>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</si>
  <si>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</si>
  <si>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</si>
  <si>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</si>
  <si>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</si>
  <si>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</si>
  <si>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</si>
  <si>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</si>
  <si>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</si>
  <si>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</si>
  <si>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</si>
  <si>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</si>
  <si>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</si>
  <si>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</si>
  <si>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</si>
  <si>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</si>
  <si>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</si>
  <si>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</si>
  <si>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</si>
  <si>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</si>
  <si>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</si>
  <si>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</si>
  <si>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</si>
  <si>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</si>
  <si>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</si>
  <si>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</si>
  <si>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</si>
  <si>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</si>
  <si>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</si>
  <si>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</si>
  <si>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</si>
  <si>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</si>
  <si>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</si>
  <si>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</si>
  <si>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</si>
  <si>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</si>
  <si>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</si>
  <si>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</si>
  <si>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</si>
  <si>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</si>
  <si>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</si>
  <si>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</si>
  <si>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</si>
  <si>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</si>
  <si>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</si>
  <si>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</si>
  <si>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</si>
  <si>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</si>
  <si>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</si>
  <si>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</si>
  <si>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</si>
  <si>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</si>
  <si>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</si>
  <si>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</si>
  <si>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</si>
  <si>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</si>
  <si>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</si>
  <si>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</si>
  <si>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</si>
  <si>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</si>
  <si>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</si>
  <si>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</si>
  <si>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</si>
  <si>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</si>
  <si>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</si>
  <si>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</si>
  <si>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</si>
  <si>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</si>
  <si>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</si>
  <si>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</si>
  <si>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</si>
  <si>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</si>
  <si>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</si>
  <si>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</si>
  <si>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</si>
  <si>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</si>
  <si>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</si>
  <si>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</si>
  <si>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</si>
  <si>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</si>
  <si>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</si>
  <si>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</si>
  <si>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</si>
  <si>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</si>
  <si>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</si>
  <si>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</si>
  <si>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</si>
  <si>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</si>
  <si>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</si>
  <si>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</si>
  <si>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</si>
  <si>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</si>
  <si>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</si>
  <si>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</si>
  <si>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</si>
  <si>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</si>
  <si>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</si>
  <si>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</si>
  <si>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</si>
  <si>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</si>
  <si>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</si>
  <si>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</si>
  <si>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</si>
  <si>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</si>
  <si>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</si>
  <si>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</si>
  <si>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</si>
  <si>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</si>
  <si>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</si>
  <si>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</si>
  <si>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</si>
  <si>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</si>
  <si>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</si>
  <si>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</si>
  <si>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</si>
  <si>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</si>
  <si>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</si>
  <si>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</si>
  <si>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</si>
  <si>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</si>
  <si>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</si>
  <si>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</si>
  <si>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</si>
  <si>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</si>
  <si>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</si>
  <si>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</si>
  <si>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</si>
  <si>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</si>
  <si>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</si>
  <si>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</si>
  <si>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</si>
  <si>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</si>
  <si>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</si>
  <si>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</si>
  <si>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</si>
  <si>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</si>
  <si>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</si>
  <si>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</si>
  <si>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</si>
  <si>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</si>
  <si>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</si>
  <si>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</si>
  <si>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</si>
  <si>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</si>
  <si>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</si>
  <si>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</si>
  <si>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</si>
  <si>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</si>
  <si>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</si>
  <si>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</si>
  <si>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</si>
  <si>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</si>
  <si>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</si>
  <si>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</si>
  <si>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</si>
  <si>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</si>
  <si>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</si>
  <si>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</si>
  <si>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</si>
  <si>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</si>
  <si>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</si>
  <si>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</si>
  <si>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</si>
  <si>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</si>
  <si>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</si>
  <si>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</si>
  <si>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</si>
  <si>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</si>
  <si>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</si>
  <si>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</si>
  <si>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</si>
  <si>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</si>
  <si>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</si>
  <si>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</si>
  <si>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</si>
  <si>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</si>
  <si>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</si>
  <si>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</si>
  <si>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</si>
  <si>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</si>
  <si>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</si>
  <si>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</si>
  <si>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</si>
  <si>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</si>
  <si>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</si>
  <si>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</si>
  <si>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</si>
  <si>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</si>
  <si>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</si>
  <si>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</si>
  <si>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</si>
  <si>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</si>
  <si>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</si>
  <si>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</si>
  <si>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</si>
  <si>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</si>
  <si>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</si>
  <si>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</si>
  <si>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</si>
  <si>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</si>
  <si>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</si>
  <si>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</si>
  <si>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</si>
  <si>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</si>
  <si>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</si>
  <si>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</si>
  <si>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</si>
  <si>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</si>
  <si>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</si>
  <si>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</si>
  <si>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</si>
  <si>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</si>
  <si>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</si>
  <si>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</si>
  <si>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</si>
  <si>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</si>
  <si>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</si>
  <si>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</si>
  <si>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</si>
  <si>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</si>
  <si>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</si>
  <si>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</si>
  <si>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</si>
  <si>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</si>
  <si>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</si>
  <si>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</si>
  <si>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</si>
  <si>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</si>
  <si>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</si>
  <si>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</si>
  <si>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</si>
  <si>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</si>
  <si>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</si>
  <si>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</si>
  <si>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</si>
  <si>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</si>
  <si>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</si>
  <si>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</si>
  <si>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</si>
  <si>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</si>
  <si>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</si>
  <si>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</si>
  <si>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</si>
  <si>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</si>
  <si>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</si>
  <si>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</si>
  <si>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</si>
  <si>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</si>
  <si>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</si>
  <si>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</si>
  <si>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</si>
  <si>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</si>
  <si>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</si>
  <si>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</si>
  <si>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</si>
  <si>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</si>
  <si>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</si>
  <si>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</si>
  <si>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</si>
  <si>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</si>
  <si>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</si>
  <si>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</si>
  <si>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</si>
  <si>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</si>
  <si>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</si>
  <si>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</si>
  <si>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</si>
  <si>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</si>
  <si>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</si>
  <si>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</si>
  <si>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</si>
  <si>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</si>
  <si>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</si>
  <si>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</si>
  <si>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</si>
  <si>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</si>
  <si>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</si>
  <si>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</si>
  <si>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</si>
  <si>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</si>
  <si>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</si>
  <si>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</si>
  <si>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</si>
  <si>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</si>
  <si>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</si>
  <si>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</si>
  <si>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</si>
  <si>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</si>
  <si>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</si>
  <si>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</si>
  <si>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</si>
  <si>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</si>
  <si>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</si>
  <si>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</si>
  <si>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</si>
  <si>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</si>
  <si>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</si>
  <si>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</si>
  <si>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</si>
  <si>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</si>
  <si>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</si>
  <si>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</si>
  <si>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</si>
  <si>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</si>
  <si>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</si>
  <si>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</si>
  <si>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</si>
  <si>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</si>
  <si>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</si>
  <si>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</si>
  <si>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</si>
  <si>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</si>
  <si>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</si>
  <si>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</si>
  <si>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</si>
  <si>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</si>
  <si>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</si>
  <si>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</si>
  <si>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</si>
  <si>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</si>
  <si>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</si>
  <si>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</si>
  <si>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</si>
  <si>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</si>
  <si>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</si>
  <si>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</si>
  <si>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</si>
  <si>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</si>
  <si>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</si>
  <si>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</si>
  <si>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</si>
  <si>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</si>
  <si>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</si>
  <si>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</si>
  <si>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</si>
  <si>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</si>
  <si>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</si>
  <si>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</si>
  <si>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</si>
  <si>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</si>
  <si>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</si>
  <si>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</si>
  <si>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</si>
  <si>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</si>
  <si>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</si>
  <si>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</si>
  <si>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</si>
  <si>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</si>
  <si>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</si>
  <si>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</si>
  <si>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</si>
  <si>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</si>
  <si>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</si>
  <si>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</si>
  <si>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</si>
  <si>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</si>
  <si>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</si>
  <si>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</si>
  <si>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</si>
  <si>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</si>
  <si>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</si>
  <si>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</si>
  <si>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</si>
  <si>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</si>
  <si>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</si>
  <si>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</si>
  <si>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</si>
  <si>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</si>
  <si>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</si>
  <si>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</si>
  <si>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</si>
  <si>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</si>
  <si>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</si>
  <si>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</si>
  <si>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</si>
  <si>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</si>
  <si>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</si>
  <si>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</si>
  <si>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</si>
  <si>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</si>
  <si>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</si>
  <si>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</si>
  <si>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</si>
  <si>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</si>
  <si>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</si>
  <si>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</si>
  <si>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</si>
  <si>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</si>
  <si>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</si>
  <si>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</si>
  <si>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</si>
  <si>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</si>
  <si>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</si>
  <si>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</si>
  <si>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</si>
  <si>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</si>
  <si>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</si>
  <si>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</si>
  <si>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</si>
  <si>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</si>
  <si>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</si>
  <si>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</si>
  <si>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</si>
  <si>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</si>
  <si>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</si>
  <si>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</si>
  <si>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</si>
  <si>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</si>
  <si>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</si>
  <si>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</si>
  <si>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</si>
  <si>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</si>
  <si>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</si>
  <si>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</si>
  <si>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</si>
  <si>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</si>
  <si>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</si>
  <si>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</si>
  <si>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</si>
  <si>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</si>
  <si>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</si>
  <si>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</si>
  <si>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</si>
  <si>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</si>
  <si>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</si>
  <si>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</si>
  <si>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</si>
  <si>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</si>
  <si>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</si>
  <si>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</si>
  <si>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</si>
  <si>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</si>
  <si>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</si>
  <si>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</si>
  <si>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</si>
  <si>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</si>
  <si>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</si>
  <si>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</si>
  <si>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</si>
  <si>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</si>
  <si>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</si>
  <si>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</si>
  <si>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</si>
  <si>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</si>
  <si>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</si>
  <si>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</si>
  <si>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</si>
  <si>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</si>
  <si>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</si>
  <si>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</si>
  <si>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</si>
  <si>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</si>
  <si>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</si>
  <si>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</si>
  <si>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</si>
  <si>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</si>
  <si>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</si>
  <si>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</si>
  <si>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</si>
  <si>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</si>
  <si>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</si>
  <si>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</si>
  <si>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</si>
  <si>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</si>
  <si>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</si>
  <si>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</si>
  <si>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</si>
  <si>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</si>
  <si>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</si>
  <si>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</si>
  <si>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</si>
  <si>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</si>
  <si>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</si>
  <si>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</si>
  <si>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</si>
  <si>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</si>
  <si>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</si>
  <si>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</si>
  <si>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</si>
  <si>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</si>
  <si>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</si>
  <si>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</si>
  <si>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</si>
  <si>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</si>
  <si>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</si>
  <si>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</si>
  <si>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</si>
  <si>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</si>
  <si>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</si>
  <si>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</si>
  <si>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</si>
  <si>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</si>
  <si>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</si>
  <si>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</si>
  <si>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</si>
  <si>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</si>
  <si>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</si>
  <si>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</si>
  <si>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</si>
  <si>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</si>
  <si>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</si>
  <si>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</si>
  <si>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</si>
  <si>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</si>
  <si>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</si>
  <si>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</si>
  <si>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</si>
  <si>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</si>
  <si>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</si>
  <si>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</si>
  <si>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</si>
  <si>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</si>
  <si>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</si>
  <si>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</si>
  <si>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</si>
  <si>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</si>
  <si>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</si>
  <si>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</si>
  <si>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</si>
  <si>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</si>
  <si>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</si>
  <si>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</si>
  <si>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</si>
  <si>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</si>
  <si>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</si>
  <si>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</si>
  <si>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</si>
  <si>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</si>
  <si>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</si>
  <si>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</si>
  <si>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</si>
  <si>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</si>
  <si>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</si>
  <si>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</si>
  <si>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</si>
  <si>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</si>
  <si>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</si>
  <si>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</si>
  <si>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</si>
  <si>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</si>
  <si>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</si>
  <si>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</si>
  <si>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</si>
  <si>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</si>
  <si>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</si>
  <si>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</si>
  <si>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</si>
  <si>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</si>
  <si>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</si>
  <si>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</si>
  <si>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</si>
  <si>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</si>
  <si>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</si>
  <si>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</si>
  <si>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</si>
  <si>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</si>
  <si>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</si>
  <si>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</si>
  <si>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</si>
  <si>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</si>
  <si>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</si>
  <si>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</si>
  <si>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</si>
  <si>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</si>
  <si>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</si>
  <si>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</si>
  <si>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</si>
  <si>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</si>
  <si>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</si>
  <si>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</si>
  <si>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</si>
  <si>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</si>
  <si>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</si>
  <si>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</si>
  <si>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</si>
  <si>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</si>
  <si>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</si>
  <si>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</si>
  <si>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</si>
  <si>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</si>
  <si>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</si>
  <si>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</si>
  <si>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</si>
  <si>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</si>
  <si>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</si>
  <si>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</si>
  <si>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</si>
  <si>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</si>
  <si>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</si>
  <si>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</si>
  <si>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</si>
  <si>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</si>
  <si>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</si>
  <si>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</si>
  <si>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</si>
  <si>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</si>
  <si>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</si>
  <si>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</si>
  <si>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</si>
  <si>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</si>
  <si>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</si>
  <si>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</si>
  <si>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</si>
  <si>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</si>
  <si>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</si>
  <si>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</si>
  <si>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</si>
  <si>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</si>
  <si>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</si>
  <si>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</si>
  <si>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</si>
  <si>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</si>
  <si>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</si>
  <si>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</si>
  <si>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</si>
  <si>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</si>
  <si>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</si>
  <si>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</si>
  <si>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</si>
  <si>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</si>
  <si>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</si>
  <si>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</si>
  <si>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</si>
  <si>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</si>
  <si>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</si>
  <si>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</si>
  <si>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</si>
  <si>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</si>
  <si>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</si>
  <si>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</si>
  <si>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</si>
  <si>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</si>
  <si>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</si>
  <si>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</si>
  <si>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</si>
  <si>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</si>
  <si>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</si>
  <si>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</si>
  <si>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</si>
  <si>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</si>
  <si>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</si>
  <si>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</si>
  <si>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</si>
  <si>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</si>
  <si>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</si>
  <si>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</si>
  <si>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</si>
  <si>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</si>
  <si>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</si>
  <si>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</si>
  <si>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</si>
  <si>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</si>
  <si>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</si>
  <si>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</si>
  <si>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</si>
  <si>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</si>
  <si>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</si>
  <si>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</si>
  <si>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</si>
  <si>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</si>
  <si>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</si>
  <si>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</si>
  <si>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</si>
  <si>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</si>
  <si>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</si>
  <si>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</si>
  <si>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</si>
  <si>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</si>
  <si>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</si>
  <si>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</si>
  <si>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</si>
  <si>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</si>
  <si>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</si>
  <si>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</si>
  <si>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</si>
  <si>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</si>
  <si>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</si>
  <si>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</si>
  <si>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</si>
  <si>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</si>
  <si>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</si>
  <si>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</si>
  <si>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</si>
  <si>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</si>
  <si>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</si>
  <si>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</si>
  <si>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</si>
  <si>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</si>
  <si>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</si>
  <si>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</si>
  <si>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</si>
  <si>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</si>
  <si>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</si>
  <si>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</si>
  <si>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</si>
  <si>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</si>
  <si>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</si>
  <si>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</si>
  <si>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</si>
  <si>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</si>
  <si>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</si>
  <si>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</si>
  <si>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</si>
  <si>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</si>
  <si>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</si>
  <si>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</si>
  <si>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</si>
  <si>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</si>
  <si>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</si>
  <si>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</si>
  <si>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</si>
  <si>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</si>
  <si>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</si>
  <si>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</si>
  <si>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</si>
  <si>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</si>
  <si>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</si>
  <si>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</si>
  <si>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</si>
  <si>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</si>
  <si>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</si>
  <si>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</si>
  <si>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</si>
  <si>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</si>
  <si>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</si>
  <si>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</si>
  <si>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</si>
  <si>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</si>
  <si>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</si>
  <si>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</si>
  <si>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</si>
  <si>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</si>
  <si>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</si>
  <si>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</si>
  <si>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</si>
  <si>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</si>
  <si>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</si>
  <si>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</si>
  <si>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</si>
  <si>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</si>
  <si>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</si>
  <si>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</si>
  <si>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</si>
  <si>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</si>
  <si>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</si>
  <si>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</si>
  <si>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</si>
  <si>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</si>
  <si>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</si>
  <si>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</si>
  <si>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</si>
  <si>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</si>
  <si>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</si>
  <si>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</si>
  <si>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</si>
  <si>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</si>
  <si>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</si>
  <si>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</si>
  <si>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</si>
  <si>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</si>
  <si>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</si>
  <si>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</si>
  <si>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</si>
  <si>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</si>
  <si>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</si>
  <si>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</si>
  <si>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</si>
  <si>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</si>
  <si>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</si>
  <si>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</si>
  <si>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</si>
  <si>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</si>
  <si>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</si>
  <si>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</si>
  <si>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</si>
  <si>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</si>
  <si>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</si>
  <si>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</si>
  <si>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</si>
  <si>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</si>
  <si>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</si>
  <si>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</si>
  <si>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</si>
  <si>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</si>
  <si>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</si>
  <si>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</si>
  <si>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</si>
  <si>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</si>
  <si>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</si>
  <si>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</si>
  <si>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</si>
  <si>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</si>
  <si>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</si>
  <si>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</si>
  <si>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</si>
  <si>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</si>
  <si>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</si>
  <si>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</si>
  <si>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</si>
  <si>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</si>
  <si>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</si>
  <si>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</si>
  <si>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</si>
  <si>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</si>
  <si>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</si>
  <si>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</si>
  <si>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</si>
  <si>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</si>
  <si>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</si>
  <si>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</si>
  <si>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</si>
  <si>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</si>
  <si>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</si>
  <si>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</si>
  <si>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</si>
  <si>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</si>
  <si>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</si>
  <si>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</si>
  <si>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</si>
  <si>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</si>
  <si>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</si>
  <si>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</si>
  <si>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</si>
  <si>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</si>
  <si>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</si>
  <si>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</si>
  <si>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</si>
  <si>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</si>
  <si>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</si>
  <si>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</si>
  <si>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</si>
  <si>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</si>
  <si>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</si>
  <si>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</si>
  <si>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</si>
  <si>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</si>
  <si>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</si>
  <si>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</si>
  <si>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</si>
  <si>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</si>
  <si>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</si>
  <si>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</si>
  <si>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</si>
  <si>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</si>
  <si>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</si>
  <si>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</si>
  <si>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</si>
  <si>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</si>
  <si>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</si>
  <si>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</si>
  <si>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</si>
  <si>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</si>
  <si>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</si>
  <si>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</si>
  <si>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</si>
  <si>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</si>
  <si>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</si>
  <si>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</si>
  <si>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</si>
  <si>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</si>
  <si>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</si>
  <si>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</si>
  <si>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</si>
  <si>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</si>
  <si>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</si>
  <si>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</si>
  <si>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</si>
  <si>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</si>
  <si>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</si>
  <si>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</si>
  <si>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</si>
  <si>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</si>
  <si>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</si>
  <si>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</si>
  <si>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</si>
  <si>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</si>
  <si>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</si>
  <si>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</si>
  <si>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</si>
  <si>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</si>
  <si>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</si>
  <si>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</si>
  <si>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</si>
  <si>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</si>
  <si>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</si>
  <si>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</si>
  <si>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</si>
  <si>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</si>
  <si>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</si>
  <si>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</si>
  <si>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</si>
  <si>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</si>
  <si>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</si>
  <si>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</si>
  <si>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</si>
  <si>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</si>
  <si>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</si>
  <si>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</si>
  <si>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</si>
  <si>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</si>
  <si>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</si>
  <si>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</si>
  <si>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</si>
  <si>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</si>
  <si>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</si>
  <si>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</si>
  <si>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</si>
  <si>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</si>
  <si>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</si>
  <si>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</si>
  <si>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</si>
  <si>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</si>
  <si>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</si>
  <si>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</si>
  <si>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</si>
  <si>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</si>
  <si>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</si>
  <si>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</si>
  <si>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</si>
  <si>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</si>
  <si>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</si>
  <si>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</si>
  <si>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</si>
  <si>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</si>
  <si>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</si>
  <si>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</si>
  <si>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</si>
  <si>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</si>
  <si>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</si>
  <si>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</si>
  <si>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</si>
  <si>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</si>
  <si>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</si>
  <si>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</si>
  <si>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</si>
  <si>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</si>
  <si>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</si>
  <si>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</si>
  <si>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</si>
  <si>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</si>
  <si>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</si>
  <si>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</si>
  <si>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</si>
  <si>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</si>
  <si>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</si>
  <si>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</si>
  <si>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</si>
  <si>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</si>
  <si>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</si>
  <si>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</si>
  <si>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</si>
  <si>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</si>
  <si>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</si>
  <si>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</si>
  <si>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</si>
  <si>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</si>
  <si>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</si>
  <si>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</si>
  <si>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</si>
  <si>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</si>
  <si>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</si>
  <si>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</si>
  <si>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</si>
  <si>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</si>
  <si>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</si>
  <si>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</si>
  <si>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</si>
  <si>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</si>
  <si>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</si>
  <si>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</si>
  <si>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</si>
  <si>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</si>
  <si>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</si>
  <si>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</si>
  <si>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</si>
  <si>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</si>
  <si>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</si>
  <si>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</si>
  <si>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</si>
  <si>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</si>
  <si>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</si>
  <si>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</si>
  <si>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</si>
  <si>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</si>
  <si>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</si>
  <si>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</si>
  <si>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</si>
  <si>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</si>
  <si>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</si>
  <si>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</si>
  <si>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</si>
  <si>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</si>
  <si>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</si>
  <si>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</si>
  <si>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</si>
  <si>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</si>
  <si>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</si>
  <si>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</si>
  <si>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</si>
  <si>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</si>
  <si>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</si>
  <si>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</si>
  <si>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</si>
  <si>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</si>
  <si>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</si>
  <si>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</si>
  <si>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</si>
  <si>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</si>
  <si>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</si>
  <si>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</si>
  <si>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</si>
  <si>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</si>
  <si>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</si>
  <si>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</si>
  <si>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</si>
  <si>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</si>
  <si>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</si>
  <si>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</si>
  <si>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</si>
  <si>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</si>
  <si>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</si>
  <si>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</si>
  <si>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</si>
  <si>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</si>
  <si>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</si>
  <si>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</si>
  <si>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</si>
  <si>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</si>
  <si>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</si>
  <si>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</si>
  <si>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</si>
  <si>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</si>
  <si>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</si>
  <si>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</si>
  <si>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</si>
  <si>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</si>
  <si>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</si>
  <si>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</si>
  <si>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</si>
  <si>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</si>
  <si>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</si>
  <si>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</si>
  <si>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</si>
  <si>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</si>
  <si>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</si>
  <si>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</si>
  <si>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</si>
  <si>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</si>
  <si>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</si>
  <si>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</si>
  <si>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</si>
  <si>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</si>
  <si>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</si>
  <si>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</si>
  <si>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</si>
  <si>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</si>
  <si>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</si>
  <si>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</si>
  <si>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</si>
  <si>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</si>
  <si>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</si>
  <si>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</si>
  <si>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</si>
  <si>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</si>
  <si>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</si>
  <si>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</si>
  <si>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</si>
  <si>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</si>
  <si>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</si>
  <si>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</si>
  <si>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</si>
  <si>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</si>
  <si>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</si>
  <si>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</si>
  <si>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</si>
  <si>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</si>
  <si>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</si>
  <si>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</si>
  <si>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</si>
  <si>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</si>
  <si>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</si>
  <si>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</si>
  <si>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</si>
  <si>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</si>
  <si>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</si>
  <si>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</si>
  <si>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</si>
  <si>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</si>
  <si>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</si>
  <si>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</si>
  <si>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</si>
  <si>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</si>
  <si>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</si>
  <si>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</si>
  <si>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</si>
  <si>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</si>
  <si>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</si>
  <si>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</si>
  <si>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</si>
  <si>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</si>
  <si>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</si>
  <si>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</si>
  <si>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</si>
  <si>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</si>
  <si>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</si>
  <si>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</si>
  <si>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</si>
  <si>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</si>
  <si>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</si>
  <si>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</si>
  <si>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</si>
  <si>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</si>
  <si>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</si>
  <si>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</si>
  <si>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</si>
  <si>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</si>
  <si>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</si>
  <si>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</si>
  <si>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</si>
  <si>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</si>
  <si>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</si>
  <si>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</si>
  <si>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</si>
  <si>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</si>
  <si>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</si>
  <si>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</si>
  <si>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</si>
  <si>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</si>
  <si>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</si>
  <si>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</si>
  <si>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</si>
  <si>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</si>
  <si>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</si>
  <si>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</si>
  <si>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</si>
  <si>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</si>
  <si>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</si>
  <si>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</si>
  <si>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</si>
  <si>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</si>
  <si>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</si>
  <si>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</si>
  <si>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</si>
  <si>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</si>
  <si>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</si>
  <si>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</si>
  <si>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</si>
  <si>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</si>
  <si>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</si>
  <si>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</si>
  <si>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</si>
  <si>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</si>
  <si>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</si>
  <si>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</si>
  <si>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</si>
  <si>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</si>
  <si>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</si>
  <si>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</si>
  <si>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</si>
  <si>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</si>
  <si>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</si>
  <si>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</si>
  <si>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</si>
  <si>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</si>
  <si>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</si>
  <si>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</si>
  <si>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</si>
  <si>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</si>
  <si>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</si>
  <si>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</si>
  <si>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</si>
  <si>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</si>
  <si>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</si>
  <si>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</si>
  <si>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</si>
  <si>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</si>
  <si>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</si>
  <si>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</si>
  <si>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</si>
  <si>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</si>
  <si>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</si>
  <si>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</si>
  <si>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</si>
  <si>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</si>
  <si>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</si>
  <si>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</si>
  <si>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</si>
  <si>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</si>
  <si>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</si>
  <si>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</si>
  <si>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</si>
  <si>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</si>
  <si>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</si>
  <si>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</si>
  <si>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</si>
  <si>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</si>
  <si>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</si>
  <si>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</si>
  <si>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</si>
  <si>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</si>
  <si>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</si>
  <si>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</si>
  <si>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</si>
  <si>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</si>
  <si>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</si>
  <si>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</si>
  <si>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</si>
  <si>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</si>
  <si>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</si>
  <si>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</si>
  <si>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</si>
  <si>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</si>
  <si>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</si>
  <si>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</si>
  <si>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</si>
  <si>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</si>
  <si>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</si>
  <si>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</si>
  <si>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</si>
  <si>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</si>
  <si>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</si>
  <si>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</si>
  <si>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</si>
  <si>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</si>
  <si>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</si>
  <si>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</si>
  <si>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</si>
  <si>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</si>
  <si>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</si>
  <si>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</si>
  <si>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</si>
  <si>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</si>
  <si>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</si>
  <si>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</si>
  <si>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</si>
  <si>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</si>
  <si>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</si>
  <si>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</si>
  <si>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</si>
  <si>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</si>
  <si>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</si>
  <si>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</si>
  <si>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</si>
  <si>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</si>
  <si>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</si>
  <si>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</si>
  <si>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</si>
  <si>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</si>
  <si>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</si>
  <si>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</si>
  <si>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</si>
  <si>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</si>
  <si>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</si>
  <si>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</si>
  <si>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</si>
  <si>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</si>
  <si>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</si>
  <si>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</si>
  <si>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</si>
  <si>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</si>
  <si>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</si>
  <si>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</si>
  <si>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</si>
  <si>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</si>
  <si>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</si>
  <si>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</si>
  <si>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</si>
  <si>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</si>
  <si>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</si>
  <si>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</si>
  <si>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</si>
  <si>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</si>
  <si>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</si>
  <si>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</si>
  <si>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</si>
  <si>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</si>
  <si>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</si>
  <si>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</si>
  <si>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</si>
  <si>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</si>
  <si>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</si>
  <si>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</si>
  <si>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</si>
  <si>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</si>
  <si>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</si>
  <si>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</si>
  <si>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</si>
  <si>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</si>
  <si>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</si>
  <si>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</si>
  <si>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</si>
  <si>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</si>
  <si>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</si>
  <si>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</si>
  <si>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</si>
  <si>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</si>
  <si>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</si>
  <si>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</si>
  <si>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</si>
  <si>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</si>
  <si>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</si>
  <si>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</si>
  <si>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</si>
  <si>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</si>
  <si>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</si>
  <si>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</si>
  <si>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</si>
  <si>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</si>
  <si>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</si>
  <si>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</si>
  <si>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</si>
  <si>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</si>
  <si>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</si>
  <si>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</si>
  <si>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</si>
  <si>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</si>
  <si>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</si>
  <si>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</si>
  <si>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</si>
  <si>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</si>
  <si>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</si>
  <si>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</si>
  <si>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</si>
  <si>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</si>
  <si>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</si>
  <si>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</si>
  <si>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</si>
  <si>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</si>
  <si>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</si>
  <si>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</si>
  <si>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</si>
  <si>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</si>
  <si>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</si>
  <si>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</si>
  <si>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</si>
  <si>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</si>
  <si>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</si>
  <si>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</si>
  <si>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</si>
  <si>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</si>
  <si>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</si>
  <si>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</si>
  <si>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</si>
  <si>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</si>
  <si>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</si>
  <si>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</si>
  <si>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</si>
  <si>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</si>
  <si>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</si>
  <si>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</si>
  <si>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</si>
  <si>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</si>
  <si>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</si>
  <si>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</si>
  <si>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</si>
  <si>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</si>
  <si>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</si>
  <si>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</si>
  <si>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</si>
  <si>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</si>
  <si>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</si>
  <si>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</si>
  <si>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</si>
  <si>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</si>
  <si>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</si>
  <si>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</si>
  <si>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</si>
  <si>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</si>
  <si>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</si>
  <si>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</si>
  <si>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</si>
  <si>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</si>
  <si>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</si>
  <si>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</si>
  <si>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</si>
  <si>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</si>
  <si>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</si>
  <si>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</si>
  <si>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</si>
  <si>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</si>
  <si>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</si>
  <si>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</si>
  <si>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</si>
  <si>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</si>
  <si>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</si>
  <si>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</si>
  <si>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</si>
  <si>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</si>
  <si>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</si>
  <si>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</si>
  <si>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</si>
  <si>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</si>
  <si>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</si>
  <si>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</si>
  <si>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</si>
  <si>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</si>
  <si>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</si>
  <si>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</si>
  <si>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</si>
  <si>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</si>
  <si>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</si>
  <si>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</si>
  <si>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</si>
  <si>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</si>
  <si>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</si>
  <si>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</si>
  <si>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</si>
  <si>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</si>
  <si>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</si>
  <si>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</si>
  <si>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</si>
  <si>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</si>
  <si>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</si>
  <si>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</si>
  <si>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</si>
  <si>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</si>
  <si>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</si>
  <si>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</si>
  <si>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</si>
  <si>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</si>
  <si>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</si>
  <si>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</si>
  <si>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</si>
  <si>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</si>
  <si>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</si>
  <si>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</si>
  <si>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</si>
  <si>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</si>
  <si>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</si>
  <si>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</si>
  <si>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</si>
  <si>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</si>
  <si>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</si>
  <si>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</si>
  <si>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</si>
  <si>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</si>
  <si>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</si>
  <si>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</si>
  <si>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</si>
  <si>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</si>
  <si>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</si>
  <si>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</si>
  <si>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</si>
  <si>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</si>
  <si>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</si>
  <si>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</si>
  <si>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</si>
  <si>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</si>
  <si>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</si>
  <si>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</si>
  <si>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</si>
  <si>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</si>
  <si>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</si>
  <si>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</si>
  <si>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</si>
  <si>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</si>
  <si>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</si>
  <si>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</si>
  <si>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</si>
  <si>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</si>
  <si>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</si>
  <si>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</si>
  <si>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</si>
  <si>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</si>
  <si>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</si>
  <si>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</si>
  <si>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</si>
  <si>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</si>
  <si>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</si>
  <si>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</si>
  <si>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</si>
  <si>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</si>
  <si>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</si>
  <si>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</si>
  <si>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</si>
  <si>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</si>
  <si>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</si>
  <si>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</si>
  <si>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</si>
  <si>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</si>
  <si>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</si>
  <si>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</si>
  <si>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</si>
  <si>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</si>
  <si>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</si>
  <si>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</si>
  <si>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</si>
  <si>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</si>
  <si>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</si>
  <si>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</si>
  <si>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</si>
  <si>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</si>
  <si>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</si>
  <si>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</si>
  <si>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</si>
  <si>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</si>
  <si>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</si>
  <si>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</si>
  <si>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</si>
  <si>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</si>
  <si>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</si>
  <si>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</si>
  <si>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</si>
  <si>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</si>
  <si>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</si>
  <si>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</si>
  <si>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</si>
  <si>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</si>
  <si>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</si>
  <si>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</si>
  <si>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</si>
  <si>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</si>
  <si>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</si>
  <si>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</si>
  <si>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</si>
  <si>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</si>
  <si>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</si>
  <si>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</si>
  <si>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</si>
  <si>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</si>
  <si>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</si>
  <si>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</si>
  <si>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</si>
  <si>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</si>
  <si>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</si>
  <si>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</si>
  <si>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</si>
  <si>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</si>
  <si>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</si>
  <si>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</si>
  <si>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</si>
  <si>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</si>
  <si>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</si>
  <si>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</si>
  <si>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</si>
  <si>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</si>
  <si>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</si>
  <si>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</si>
  <si>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</si>
  <si>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</si>
  <si>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</si>
  <si>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</si>
  <si>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</si>
  <si>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</si>
  <si>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</si>
  <si>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</si>
  <si>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</si>
  <si>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</si>
  <si>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</si>
  <si>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</si>
  <si>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</si>
  <si>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</si>
  <si>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</si>
  <si>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</si>
  <si>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</si>
  <si>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</si>
  <si>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</si>
  <si>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</si>
  <si>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</si>
  <si>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</si>
  <si>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</si>
  <si>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</si>
  <si>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</si>
  <si>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</si>
  <si>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</si>
  <si>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</si>
  <si>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</si>
  <si>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</si>
  <si>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</si>
  <si>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</si>
  <si>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</si>
  <si>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</si>
  <si>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</si>
  <si>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</si>
  <si>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</si>
  <si>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</si>
  <si>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</si>
  <si>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</si>
  <si>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</si>
  <si>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</si>
  <si>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</si>
  <si>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</si>
  <si>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</si>
  <si>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</si>
  <si>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</si>
  <si>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</si>
  <si>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</si>
  <si>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</si>
  <si>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</si>
  <si>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</si>
  <si>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</si>
  <si>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</si>
  <si>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</si>
  <si>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</si>
  <si>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</si>
  <si>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</si>
  <si>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</si>
  <si>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</si>
  <si>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</si>
  <si>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</si>
  <si>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</si>
  <si>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</si>
  <si>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</si>
  <si>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</si>
  <si>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</si>
  <si>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</si>
  <si>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</si>
  <si>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</si>
  <si>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</si>
  <si>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</si>
  <si>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</si>
  <si>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</si>
  <si>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</si>
  <si>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</si>
  <si>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</si>
  <si>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</si>
  <si>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</si>
  <si>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</si>
  <si>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</si>
  <si>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</si>
  <si>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</si>
  <si>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</si>
  <si>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</si>
  <si>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</si>
  <si>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</si>
  <si>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</si>
  <si>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</si>
  <si>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</si>
  <si>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</si>
  <si>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</si>
  <si>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</si>
  <si>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</si>
  <si>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</si>
  <si>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</si>
  <si>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</si>
  <si>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</si>
  <si>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</si>
  <si>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</si>
  <si>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</si>
  <si>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</si>
  <si>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</si>
  <si>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</si>
  <si>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</si>
  <si>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</si>
  <si>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</si>
  <si>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</si>
  <si>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</si>
  <si>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</si>
  <si>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</si>
  <si>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</si>
  <si>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</si>
  <si>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</si>
  <si>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</si>
  <si>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</si>
  <si>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</si>
  <si>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</si>
  <si>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</si>
  <si>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</si>
  <si>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</si>
  <si>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</si>
  <si>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</si>
  <si>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</si>
  <si>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</si>
  <si>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</si>
  <si>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</si>
  <si>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</si>
  <si>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</si>
  <si>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</si>
  <si>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</si>
  <si>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</si>
  <si>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</si>
  <si>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</si>
  <si>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</si>
  <si>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</si>
  <si>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</si>
  <si>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</si>
  <si>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</si>
  <si>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</si>
  <si>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</si>
  <si>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</si>
  <si>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</si>
  <si>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</si>
  <si>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</si>
  <si>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</si>
  <si>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</si>
  <si>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</si>
  <si>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</si>
  <si>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</si>
  <si>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</si>
  <si>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</si>
  <si>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</si>
  <si>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</si>
  <si>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</si>
  <si>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</si>
  <si>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</si>
  <si>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</si>
  <si>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</si>
  <si>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</si>
  <si>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</si>
  <si>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</si>
  <si>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</si>
  <si>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</si>
  <si>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</si>
  <si>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</si>
  <si>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</si>
  <si>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</si>
  <si>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</si>
  <si>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</si>
  <si>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</si>
  <si>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</si>
  <si>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</si>
  <si>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</si>
  <si>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</si>
  <si>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</si>
  <si>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</si>
  <si>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</si>
  <si>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</si>
  <si>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</si>
  <si>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</si>
  <si>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</si>
  <si>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</si>
  <si>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</si>
  <si>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</si>
  <si>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</si>
  <si>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</si>
  <si>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</si>
  <si>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</si>
  <si>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</si>
  <si>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</si>
  <si>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</si>
  <si>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</si>
  <si>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</si>
  <si>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</si>
  <si>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</si>
  <si>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</si>
  <si>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</si>
  <si>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</si>
  <si>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</si>
  <si>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</si>
  <si>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</si>
  <si>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</si>
  <si>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</si>
  <si>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</si>
  <si>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</si>
  <si>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</si>
  <si>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</si>
  <si>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</si>
  <si>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</si>
  <si>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</si>
  <si>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</si>
  <si>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</si>
  <si>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</si>
  <si>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</si>
  <si>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</si>
  <si>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</si>
  <si>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</si>
  <si>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</si>
  <si>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</si>
  <si>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</si>
  <si>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</si>
  <si>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</si>
  <si>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</si>
  <si>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</si>
  <si>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</si>
  <si>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</si>
  <si>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</si>
  <si>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</si>
  <si>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</si>
  <si>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</si>
  <si>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</si>
  <si>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</si>
  <si>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</si>
  <si>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</si>
  <si>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</si>
  <si>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</si>
  <si>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</si>
  <si>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</si>
  <si>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</si>
  <si>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</si>
  <si>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</si>
  <si>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</si>
  <si>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</si>
  <si>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</si>
  <si>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</si>
  <si>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</si>
  <si>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</si>
  <si>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</si>
  <si>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</si>
  <si>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</si>
  <si>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</si>
  <si>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</si>
  <si>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</si>
  <si>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</si>
  <si>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</si>
  <si>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</si>
  <si>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</si>
  <si>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</si>
  <si>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</si>
  <si>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</si>
  <si>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</si>
  <si>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</si>
  <si>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</si>
  <si>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</si>
  <si>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</si>
  <si>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</si>
  <si>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</si>
  <si>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</si>
  <si>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</si>
  <si>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</si>
  <si>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</si>
  <si>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</si>
  <si>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</si>
  <si>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</si>
  <si>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</si>
  <si>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</si>
  <si>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</si>
  <si>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</si>
  <si>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</si>
  <si>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</si>
  <si>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</si>
  <si>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</si>
  <si>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</si>
  <si>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</si>
  <si>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</si>
  <si>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</si>
  <si>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</si>
  <si>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</si>
  <si>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</si>
  <si>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</si>
  <si>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</si>
  <si>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</si>
  <si>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</si>
  <si>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</si>
  <si>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</si>
  <si>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</si>
  <si>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</si>
  <si>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</si>
  <si>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</si>
  <si>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</si>
  <si>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</si>
  <si>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</si>
  <si>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</si>
  <si>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</si>
  <si>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</si>
  <si>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</si>
  <si>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</si>
  <si>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</si>
  <si>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</si>
  <si>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</si>
  <si>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</si>
  <si>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</si>
  <si>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</si>
  <si>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</si>
  <si>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</si>
  <si>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</si>
  <si>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</si>
  <si>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</si>
  <si>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</si>
  <si>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</si>
  <si>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</si>
  <si>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</si>
  <si>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</si>
  <si>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</si>
  <si>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</si>
  <si>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</si>
  <si>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</si>
  <si>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</si>
  <si>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</si>
  <si>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</si>
  <si>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</si>
  <si>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</si>
  <si>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</si>
  <si>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</si>
  <si>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</si>
  <si>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</si>
  <si>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</si>
  <si>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</si>
  <si>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</si>
  <si>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</si>
  <si>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</si>
  <si>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</si>
  <si>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</si>
  <si>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</si>
  <si>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</si>
  <si>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</si>
  <si>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</si>
  <si>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</si>
  <si>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</si>
  <si>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</si>
  <si>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</si>
  <si>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</si>
  <si>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</si>
  <si>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</si>
  <si>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</si>
  <si>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</si>
  <si>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</si>
  <si>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</si>
  <si>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</si>
  <si>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</si>
  <si>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</si>
  <si>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</si>
  <si>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</si>
  <si>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</si>
  <si>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</si>
  <si>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</si>
  <si>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</si>
  <si>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</si>
  <si>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</si>
  <si>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</si>
  <si>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</si>
  <si>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</si>
  <si>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</si>
  <si>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</si>
  <si>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</si>
  <si>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</si>
  <si>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</si>
  <si>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</si>
  <si>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</si>
  <si>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</si>
  <si>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</si>
  <si>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</si>
  <si>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</si>
  <si>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</si>
  <si>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</si>
  <si>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</si>
  <si>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</si>
  <si>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</si>
  <si>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</si>
  <si>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</si>
  <si>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</si>
  <si>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</si>
  <si>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</si>
  <si>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</si>
  <si>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</si>
  <si>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</si>
  <si>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</si>
  <si>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</si>
  <si>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</si>
  <si>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</si>
  <si>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</si>
  <si>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</si>
  <si>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</si>
  <si>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</si>
  <si>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</si>
  <si>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</si>
  <si>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</si>
  <si>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</si>
  <si>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</si>
  <si>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</si>
  <si>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</si>
  <si>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</si>
  <si>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</si>
  <si>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</si>
  <si>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</si>
  <si>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</si>
  <si>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</si>
  <si>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</si>
  <si>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</si>
  <si>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</si>
  <si>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</si>
  <si>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</si>
  <si>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</si>
  <si>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</si>
  <si>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</si>
  <si>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</si>
  <si>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</si>
  <si>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</si>
  <si>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</si>
  <si>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</si>
  <si>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</si>
  <si>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</si>
  <si>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</si>
  <si>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</si>
  <si>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</si>
  <si>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</si>
  <si>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</si>
  <si>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</si>
  <si>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</si>
  <si>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</si>
  <si>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</si>
  <si>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</si>
  <si>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</si>
  <si>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</si>
  <si>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</si>
  <si>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</si>
  <si>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</si>
  <si>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</si>
  <si>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</si>
  <si>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</si>
  <si>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</si>
  <si>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</si>
  <si>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</si>
  <si>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</si>
  <si>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</si>
  <si>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</si>
  <si>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</si>
  <si>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</si>
  <si>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</si>
  <si>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</si>
  <si>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</si>
  <si>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</si>
  <si>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</si>
  <si>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</si>
  <si>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</si>
  <si>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</si>
  <si>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</si>
  <si>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</si>
  <si>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</si>
  <si>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</si>
  <si>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</si>
  <si>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</si>
  <si>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</si>
  <si>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</si>
  <si>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</si>
  <si>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</si>
  <si>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</si>
  <si>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</si>
  <si>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</si>
  <si>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</si>
  <si>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</si>
  <si>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</si>
  <si>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</si>
  <si>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</si>
  <si>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</si>
  <si>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</si>
  <si>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</si>
  <si>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</si>
  <si>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</si>
  <si>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</si>
  <si>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</si>
  <si>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</si>
  <si>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</si>
  <si>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</si>
  <si>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</si>
  <si>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</si>
  <si>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</si>
  <si>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</si>
  <si>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</si>
  <si>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</si>
  <si>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</si>
  <si>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</si>
  <si>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</si>
  <si>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</si>
  <si>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</si>
  <si>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</si>
  <si>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</si>
  <si>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</si>
  <si>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</si>
  <si>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</si>
  <si>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</si>
  <si>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</si>
  <si>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</si>
  <si>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</si>
  <si>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</si>
  <si>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</si>
  <si>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</si>
  <si>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</si>
  <si>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</si>
  <si>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</si>
  <si>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</si>
  <si>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</si>
  <si>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</si>
  <si>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</si>
  <si>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</si>
  <si>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</si>
  <si>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</si>
  <si>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</si>
  <si>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</si>
  <si>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</si>
  <si>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</si>
  <si>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</si>
  <si>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</si>
  <si>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</si>
  <si>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</si>
  <si>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</si>
  <si>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</si>
  <si>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</si>
  <si>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</si>
  <si>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</si>
  <si>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</si>
  <si>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</si>
  <si>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</si>
  <si>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</si>
  <si>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</si>
  <si>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</si>
  <si>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</si>
  <si>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</si>
  <si>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</si>
  <si>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</si>
  <si>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</si>
  <si>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</si>
  <si>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</si>
  <si>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</si>
  <si>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</si>
  <si>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</si>
  <si>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</si>
  <si>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</si>
  <si>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</si>
  <si>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</si>
  <si>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</si>
  <si>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</si>
  <si>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</si>
  <si>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</si>
  <si>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</si>
  <si>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</si>
  <si>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</si>
  <si>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</si>
  <si>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</si>
  <si>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</si>
  <si>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</si>
  <si>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</si>
  <si>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</si>
  <si>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</si>
  <si>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</si>
  <si>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</si>
  <si>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</si>
  <si>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</si>
  <si>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</si>
  <si>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</si>
  <si>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</si>
  <si>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</si>
  <si>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</si>
  <si>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</si>
  <si>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</si>
  <si>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</si>
  <si>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</si>
  <si>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</si>
  <si>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</si>
  <si>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</si>
  <si>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</si>
  <si>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</si>
  <si>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</si>
  <si>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</si>
  <si>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</si>
  <si>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</si>
  <si>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</si>
  <si>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</si>
  <si>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</si>
  <si>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</si>
  <si>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</si>
  <si>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</si>
  <si>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</si>
  <si>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</si>
  <si>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</si>
  <si>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</si>
  <si>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</si>
  <si>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</si>
  <si>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</si>
  <si>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</si>
  <si>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</si>
  <si>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</si>
  <si>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</si>
  <si>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</si>
  <si>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</si>
  <si>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</si>
  <si>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</si>
  <si>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</si>
  <si>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</si>
  <si>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</si>
  <si>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</si>
  <si>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</si>
  <si>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</si>
  <si>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</si>
  <si>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</si>
  <si>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</si>
  <si>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</si>
  <si>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</si>
  <si>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</si>
  <si>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</si>
  <si>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</si>
  <si>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</si>
  <si>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</si>
  <si>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</si>
  <si>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</si>
  <si>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</si>
  <si>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</si>
  <si>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</si>
  <si>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</si>
  <si>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</si>
  <si>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</si>
  <si>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</si>
  <si>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</si>
  <si>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</si>
  <si>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</si>
  <si>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</si>
  <si>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</si>
  <si>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</si>
  <si>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</si>
  <si>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</si>
  <si>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</si>
  <si>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</si>
  <si>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</si>
  <si>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</si>
  <si>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</si>
  <si>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</si>
  <si>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</si>
  <si>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</si>
  <si>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</si>
  <si>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</si>
  <si>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</si>
  <si>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</si>
  <si>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</si>
  <si>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</si>
  <si>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</si>
  <si>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</si>
  <si>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</si>
  <si>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</si>
  <si>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</si>
  <si>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</si>
  <si>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</si>
  <si>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</si>
  <si>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</si>
  <si>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</si>
  <si>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</si>
  <si>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</si>
  <si>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</si>
  <si>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</si>
  <si>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</si>
  <si>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</si>
  <si>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</si>
  <si>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</si>
  <si>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</si>
  <si>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</si>
  <si>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</si>
  <si>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</si>
  <si>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</si>
  <si>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</si>
  <si>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</si>
  <si>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</si>
  <si>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</si>
  <si>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</si>
  <si>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</si>
  <si>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</si>
  <si>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</si>
  <si>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</si>
  <si>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</si>
  <si>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</si>
  <si>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</si>
  <si>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</si>
  <si>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</si>
  <si>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</si>
  <si>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</si>
  <si>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</si>
  <si>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</si>
  <si>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</si>
  <si>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</si>
  <si>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</si>
  <si>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</si>
  <si>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</si>
  <si>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</si>
  <si>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</si>
  <si>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</si>
  <si>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</si>
  <si>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</si>
  <si>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</si>
  <si>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</si>
  <si>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</si>
  <si>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</si>
  <si>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</si>
  <si>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</si>
  <si>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</si>
  <si>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</si>
  <si>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</si>
  <si>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</si>
  <si>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</si>
  <si>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</si>
  <si>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</si>
  <si>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</si>
  <si>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</si>
  <si>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</si>
  <si>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</si>
  <si>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</si>
  <si>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</si>
  <si>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</si>
  <si>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</si>
  <si>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</si>
  <si>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</si>
  <si>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</si>
  <si>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</si>
  <si>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</si>
  <si>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</si>
  <si>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</si>
  <si>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</si>
  <si>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</si>
  <si>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</si>
  <si>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</si>
  <si>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</si>
  <si>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</si>
  <si>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</si>
  <si>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</si>
  <si>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</si>
  <si>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</si>
  <si>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</si>
  <si>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</si>
  <si>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</si>
  <si>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</si>
  <si>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</si>
  <si>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</si>
  <si>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</si>
  <si>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</si>
  <si>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</si>
  <si>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</si>
  <si>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</si>
  <si>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</si>
  <si>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</si>
  <si>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</si>
  <si>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</si>
  <si>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</si>
  <si>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</si>
  <si>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</si>
  <si>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</si>
  <si>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</si>
  <si>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</si>
  <si>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</si>
  <si>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</si>
  <si>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</si>
  <si>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</si>
  <si>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</si>
  <si>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</si>
  <si>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</si>
  <si>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</si>
  <si>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</si>
  <si>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</si>
  <si>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</si>
  <si>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</si>
  <si>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</si>
  <si>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</si>
  <si>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</si>
  <si>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</si>
  <si>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</si>
  <si>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</si>
  <si>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</si>
  <si>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</si>
  <si>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</si>
  <si>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</si>
  <si>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</si>
  <si>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</si>
  <si>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</si>
  <si>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</si>
  <si>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</si>
  <si>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</si>
  <si>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</si>
  <si>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</si>
  <si>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</si>
  <si>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</si>
  <si>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</si>
  <si>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</si>
  <si>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</si>
  <si>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</si>
  <si>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</si>
  <si>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</si>
  <si>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</si>
  <si>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</si>
  <si>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</si>
  <si>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</si>
  <si>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</si>
  <si>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</si>
  <si>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</si>
  <si>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</si>
  <si>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</si>
  <si>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</si>
  <si>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</si>
  <si>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</si>
  <si>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</si>
  <si>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</si>
  <si>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</si>
  <si>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</si>
  <si>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</si>
  <si>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</si>
  <si>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</si>
  <si>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</si>
  <si>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</si>
  <si>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</si>
  <si>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</si>
  <si>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</si>
  <si>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</si>
  <si>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</si>
  <si>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</si>
  <si>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</si>
  <si>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</si>
  <si>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</si>
  <si>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</si>
  <si>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</si>
  <si>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</si>
  <si>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</si>
  <si>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</si>
  <si>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</si>
  <si>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</si>
  <si>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</si>
  <si>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</si>
  <si>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</si>
  <si>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</si>
  <si>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</si>
  <si>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</si>
  <si>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</si>
  <si>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</si>
  <si>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</si>
  <si>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</si>
  <si>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</si>
  <si>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</si>
  <si>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</si>
  <si>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</si>
  <si>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</si>
  <si>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</si>
  <si>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</si>
  <si>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</si>
  <si>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</si>
  <si>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</si>
  <si>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</si>
  <si>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</si>
  <si>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</si>
  <si>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</si>
  <si>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</si>
  <si>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</si>
  <si>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</si>
  <si>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</si>
  <si>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</si>
  <si>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</si>
  <si>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</si>
  <si>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</si>
  <si>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</si>
  <si>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</si>
  <si>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</si>
  <si>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</si>
  <si>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</si>
  <si>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</si>
  <si>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</si>
  <si>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</si>
  <si>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</si>
  <si>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</si>
  <si>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</si>
  <si>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</si>
  <si>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</si>
  <si>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</si>
  <si>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</si>
  <si>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</si>
  <si>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</si>
  <si>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</si>
  <si>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</si>
  <si>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</si>
  <si>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</si>
  <si>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</si>
  <si>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</si>
  <si>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</si>
  <si>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</si>
  <si>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</si>
  <si>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</si>
  <si>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</si>
  <si>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</si>
  <si>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</si>
  <si>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</si>
  <si>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</si>
  <si>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</si>
  <si>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</si>
  <si>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</si>
  <si>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</si>
  <si>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</si>
  <si>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</si>
  <si>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</si>
  <si>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</si>
  <si>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</si>
  <si>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</si>
  <si>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</si>
  <si>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</si>
  <si>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</si>
  <si>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</si>
  <si>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</si>
  <si>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</si>
  <si>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</si>
  <si>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</si>
  <si>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</si>
  <si>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</si>
  <si>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</si>
  <si>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</si>
  <si>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</si>
  <si>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</si>
  <si>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</si>
  <si>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</si>
  <si>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</si>
  <si>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</si>
  <si>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</si>
  <si>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</si>
  <si>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</si>
  <si>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</si>
  <si>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</si>
  <si>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</si>
  <si>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</si>
  <si>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</si>
  <si>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</si>
  <si>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</si>
  <si>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</si>
  <si>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</si>
  <si>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</si>
  <si>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</si>
  <si>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</si>
  <si>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</si>
  <si>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</si>
  <si>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</si>
  <si>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</si>
  <si>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</si>
  <si>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</si>
  <si>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</si>
  <si>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</si>
  <si>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</si>
  <si>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</si>
  <si>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</si>
  <si>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</si>
  <si>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</si>
  <si>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</si>
  <si>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</si>
  <si>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</si>
  <si>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</si>
  <si>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</si>
  <si>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</si>
  <si>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</si>
  <si>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</si>
  <si>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</si>
  <si>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</si>
  <si>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</si>
  <si>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</si>
  <si>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</si>
  <si>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</si>
  <si>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</si>
  <si>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</si>
  <si>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</si>
  <si>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</si>
  <si>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</si>
  <si>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</si>
  <si>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</si>
  <si>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</si>
  <si>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</si>
  <si>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</si>
  <si>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</si>
  <si>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</si>
  <si>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</si>
  <si>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</si>
  <si>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</si>
  <si>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</si>
  <si>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</si>
  <si>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</si>
  <si>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</si>
  <si>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</si>
  <si>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</si>
  <si>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</si>
  <si>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</si>
  <si>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</si>
  <si>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</si>
  <si>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</si>
  <si>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</si>
  <si>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</si>
  <si>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</si>
  <si>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</si>
  <si>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</si>
  <si>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</si>
  <si>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</si>
  <si>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</si>
  <si>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</si>
  <si>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</si>
  <si>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</si>
  <si>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</si>
  <si>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</si>
  <si>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</si>
  <si>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</si>
  <si>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</si>
  <si>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</si>
  <si>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</si>
  <si>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</si>
  <si>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</si>
  <si>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</si>
  <si>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</si>
  <si>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</si>
  <si>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</si>
  <si>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</si>
  <si>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</si>
  <si>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</si>
  <si>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</si>
  <si>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</si>
  <si>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</si>
  <si>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</si>
  <si>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</si>
  <si>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</si>
  <si>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</si>
  <si>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</si>
  <si>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</si>
  <si>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</si>
  <si>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</si>
  <si>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</si>
  <si>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</si>
  <si>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</si>
  <si>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</si>
  <si>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</si>
  <si>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</si>
  <si>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</si>
  <si>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</si>
  <si>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</si>
  <si>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</si>
  <si>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</si>
  <si>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</si>
  <si>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</si>
  <si>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</si>
  <si>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</si>
  <si>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</si>
  <si>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</si>
  <si>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</si>
  <si>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</si>
  <si>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</si>
  <si>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</si>
  <si>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</si>
  <si>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</si>
  <si>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</si>
  <si>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</si>
  <si>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</si>
  <si>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</si>
  <si>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</si>
  <si>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</si>
  <si>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</si>
  <si>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</si>
  <si>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</si>
  <si>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</si>
  <si>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</si>
  <si>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</si>
  <si>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</si>
  <si>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</si>
  <si>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</si>
  <si>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</si>
  <si>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</si>
  <si>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</si>
  <si>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</si>
  <si>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</si>
  <si>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</si>
  <si>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</si>
  <si>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</si>
  <si>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</si>
  <si>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</si>
  <si>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</si>
  <si>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</si>
  <si>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</si>
  <si>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</si>
  <si>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</si>
  <si>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</si>
  <si>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</si>
  <si>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</si>
  <si>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</si>
  <si>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</si>
  <si>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</si>
  <si>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</si>
  <si>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</si>
  <si>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</si>
  <si>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</si>
  <si>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</si>
  <si>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</si>
  <si>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</si>
  <si>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</si>
  <si>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</si>
  <si>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</si>
  <si>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</si>
  <si>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</si>
  <si>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</si>
  <si>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</si>
  <si>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</si>
  <si>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</si>
  <si>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</si>
  <si>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</si>
  <si>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</si>
  <si>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</si>
  <si>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</si>
  <si>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</si>
  <si>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</si>
  <si>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</si>
  <si>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</si>
  <si>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</si>
  <si>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</si>
  <si>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</si>
  <si>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</si>
  <si>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</si>
  <si>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</si>
  <si>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</si>
  <si>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</si>
  <si>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</si>
  <si>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</si>
  <si>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</si>
  <si>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</si>
  <si>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</si>
  <si>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</si>
  <si>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</si>
  <si>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</si>
  <si>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</si>
  <si>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</si>
  <si>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</si>
  <si>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</si>
  <si>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</si>
  <si>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</si>
  <si>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</si>
  <si>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</si>
  <si>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</si>
  <si>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</si>
  <si>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</si>
  <si>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</si>
  <si>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</si>
  <si>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</si>
  <si>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</si>
  <si>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</si>
  <si>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</si>
  <si>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</si>
  <si>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</si>
  <si>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</si>
  <si>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</si>
  <si>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</si>
  <si>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</si>
  <si>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</si>
  <si>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</si>
  <si>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</si>
  <si>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</si>
  <si>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</si>
  <si>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</si>
  <si>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</si>
  <si>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</si>
  <si>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</si>
  <si>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</si>
  <si>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</si>
  <si>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</si>
  <si>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</si>
  <si>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</si>
  <si>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</si>
  <si>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</si>
  <si>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</si>
  <si>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</si>
  <si>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</si>
  <si>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</si>
  <si>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</si>
  <si>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</si>
  <si>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</si>
  <si>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</si>
  <si>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</si>
  <si>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</si>
  <si>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</si>
  <si>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</si>
  <si>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</si>
  <si>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</si>
  <si>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</si>
  <si>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</si>
  <si>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</si>
  <si>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</si>
  <si>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</si>
  <si>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</si>
  <si>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</si>
  <si>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</si>
  <si>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</si>
  <si>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</si>
  <si>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</si>
  <si>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</si>
  <si>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</si>
  <si>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</si>
  <si>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</si>
  <si>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</si>
  <si>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</si>
  <si>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</si>
  <si>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</si>
  <si>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</si>
  <si>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</si>
  <si>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</si>
  <si>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</si>
  <si>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</si>
  <si>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</si>
  <si>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</si>
  <si>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</si>
  <si>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</si>
  <si>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</si>
  <si>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</si>
  <si>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</si>
  <si>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</si>
  <si>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</si>
  <si>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</si>
  <si>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</si>
  <si>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</si>
  <si>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</si>
  <si>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</si>
  <si>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</si>
  <si>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</si>
  <si>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</si>
  <si>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</si>
  <si>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</si>
  <si>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</si>
  <si>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</si>
  <si>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</si>
  <si>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</si>
  <si>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</si>
  <si>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</si>
  <si>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</si>
  <si>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</si>
  <si>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</si>
  <si>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</si>
  <si>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</si>
  <si>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</si>
  <si>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</si>
  <si>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</si>
  <si>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</si>
  <si>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</si>
  <si>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</si>
  <si>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</si>
  <si>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</si>
  <si>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</si>
  <si>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</si>
  <si>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</si>
  <si>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</si>
  <si>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</si>
  <si>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</si>
  <si>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</si>
  <si>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</si>
  <si>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</si>
  <si>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</si>
  <si>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</si>
  <si>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</si>
  <si>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</si>
  <si>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</si>
  <si>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</si>
  <si>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</si>
  <si>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</si>
  <si>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</si>
  <si>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</si>
  <si>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</si>
  <si>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</si>
  <si>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</si>
  <si>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</si>
  <si>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</si>
  <si>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</si>
  <si>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</si>
  <si>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</si>
  <si>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</si>
  <si>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</si>
  <si>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</si>
  <si>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</si>
  <si>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</si>
  <si>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</si>
  <si>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</si>
  <si>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</si>
  <si>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</si>
  <si>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</si>
  <si>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</si>
  <si>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</si>
  <si>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</si>
  <si>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</si>
  <si>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</si>
  <si>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</si>
  <si>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</si>
  <si>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</si>
  <si>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</si>
  <si>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</si>
  <si>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</si>
  <si>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</si>
  <si>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</si>
  <si>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</si>
  <si>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</si>
  <si>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</si>
  <si>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</si>
  <si>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</si>
  <si>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</si>
  <si>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</si>
  <si>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</si>
  <si>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</si>
  <si>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</si>
  <si>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</si>
  <si>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</si>
  <si>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</si>
  <si>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</si>
  <si>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</si>
  <si>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</si>
  <si>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</si>
  <si>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</si>
  <si>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</si>
  <si>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</si>
  <si>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</si>
  <si>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</si>
  <si>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</si>
  <si>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</si>
  <si>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</si>
  <si>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</si>
  <si>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</si>
  <si>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</si>
  <si>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</si>
  <si>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</si>
  <si>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</si>
  <si>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</si>
  <si>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</si>
  <si>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</si>
  <si>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</si>
  <si>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</si>
  <si>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</si>
  <si>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</si>
  <si>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</si>
  <si>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</si>
  <si>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</si>
  <si>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</si>
  <si>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</si>
  <si>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</si>
  <si>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</si>
  <si>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</si>
  <si>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</si>
  <si>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</si>
  <si>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</si>
  <si>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</si>
  <si>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</si>
  <si>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</si>
  <si>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</si>
  <si>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</si>
  <si>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</si>
  <si>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</si>
  <si>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</si>
  <si>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</si>
  <si>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</si>
  <si>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</si>
  <si>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</si>
  <si>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</si>
  <si>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</si>
  <si>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</si>
  <si>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</si>
  <si>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</si>
  <si>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</si>
  <si>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</si>
  <si>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</si>
  <si>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</si>
  <si>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</si>
  <si>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</si>
  <si>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</si>
  <si>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</si>
  <si>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</si>
  <si>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</si>
  <si>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</si>
  <si>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</si>
  <si>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</si>
  <si>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</si>
  <si>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</si>
  <si>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</si>
  <si>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</si>
  <si>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</si>
  <si>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</si>
  <si>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</si>
  <si>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</si>
  <si>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</si>
  <si>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</si>
  <si>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</si>
  <si>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</si>
  <si>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</si>
  <si>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</si>
  <si>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</si>
  <si>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</si>
  <si>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</si>
  <si>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</si>
  <si>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</si>
  <si>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</si>
  <si>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</si>
  <si>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</si>
  <si>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</si>
  <si>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</si>
  <si>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</si>
  <si>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</si>
  <si>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</si>
  <si>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</si>
  <si>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</si>
  <si>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</si>
  <si>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</si>
  <si>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</si>
  <si>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</si>
  <si>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</si>
  <si>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</si>
  <si>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</si>
  <si>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</si>
  <si>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</si>
  <si>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</si>
  <si>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</si>
  <si>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</si>
  <si>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</si>
  <si>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</si>
  <si>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</si>
  <si>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</si>
  <si>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</si>
  <si>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</si>
  <si>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</si>
  <si>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</si>
  <si>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</si>
  <si>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</si>
  <si>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</si>
  <si>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</si>
  <si>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</si>
  <si>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</si>
  <si>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</si>
  <si>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</si>
  <si>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</si>
  <si>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</si>
  <si>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</si>
  <si>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</si>
  <si>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</si>
  <si>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</si>
  <si>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</si>
  <si>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</si>
  <si>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</si>
  <si>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</si>
  <si>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</si>
  <si>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</si>
  <si>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</si>
  <si>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</si>
  <si>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</si>
  <si>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</si>
  <si>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</si>
  <si>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</si>
  <si>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</si>
  <si>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</si>
  <si>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</si>
  <si>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</si>
  <si>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</si>
  <si>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</si>
  <si>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</si>
  <si>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</si>
  <si>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</si>
  <si>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</si>
  <si>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</si>
  <si>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</si>
  <si>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</si>
  <si>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</si>
  <si>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</si>
  <si>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</si>
  <si>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</si>
  <si>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</si>
  <si>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</si>
  <si>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</si>
  <si>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</si>
  <si>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</si>
  <si>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</si>
  <si>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</si>
  <si>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</si>
  <si>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</si>
  <si>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</si>
  <si>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</si>
  <si>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</si>
  <si>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</si>
  <si>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</si>
  <si>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</si>
  <si>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</si>
  <si>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</si>
  <si>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</si>
  <si>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</si>
  <si>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</si>
  <si>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</si>
  <si>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</si>
  <si>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</si>
  <si>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</si>
  <si>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</si>
  <si>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</si>
  <si>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</si>
  <si>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</si>
  <si>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</si>
  <si>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</si>
  <si>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</si>
  <si>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</si>
  <si>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</si>
  <si>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</si>
  <si>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</si>
  <si>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</si>
  <si>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</si>
  <si>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</si>
  <si>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</si>
  <si>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</si>
  <si>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</si>
  <si>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</si>
  <si>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</si>
  <si>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</si>
  <si>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</si>
  <si>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</si>
  <si>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</si>
  <si>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</si>
  <si>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</si>
  <si>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</si>
  <si>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</si>
  <si>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</si>
  <si>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</si>
  <si>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</si>
  <si>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</si>
  <si>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</si>
  <si>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</si>
  <si>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</si>
  <si>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</si>
  <si>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</si>
  <si>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</si>
  <si>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</si>
  <si>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</si>
  <si>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</si>
  <si>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</si>
  <si>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</si>
  <si>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</si>
  <si>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</si>
  <si>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</si>
  <si>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</si>
  <si>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</si>
  <si>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</si>
  <si>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</si>
  <si>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</si>
  <si>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</si>
  <si>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</si>
  <si>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</si>
  <si>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</si>
  <si>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</si>
  <si>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</si>
  <si>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</si>
  <si>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</si>
  <si>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</si>
  <si>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</si>
  <si>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</si>
  <si>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</si>
  <si>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</si>
  <si>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</si>
  <si>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</si>
  <si>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</si>
  <si>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</si>
  <si>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</si>
  <si>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</si>
  <si>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</si>
  <si>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</si>
  <si>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</si>
  <si>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</si>
  <si>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</si>
  <si>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</si>
  <si>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</si>
  <si>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</si>
  <si>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</si>
  <si>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</si>
  <si>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</si>
  <si>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</si>
  <si>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</si>
  <si>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</si>
  <si>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</si>
  <si>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</si>
  <si>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</si>
  <si>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</si>
  <si>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</si>
  <si>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</si>
  <si>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</si>
  <si>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</si>
  <si>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</si>
  <si>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</si>
  <si>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</si>
  <si>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</si>
  <si>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</si>
  <si>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</si>
  <si>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</si>
  <si>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</si>
  <si>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</si>
  <si>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</si>
  <si>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</si>
  <si>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</si>
  <si>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</si>
  <si>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</si>
  <si>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</si>
  <si>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</si>
  <si>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</si>
  <si>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</si>
  <si>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</si>
  <si>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</si>
  <si>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</si>
  <si>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</si>
  <si>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</si>
  <si>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</si>
  <si>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</si>
  <si>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</si>
  <si>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</si>
  <si>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</si>
  <si>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</si>
  <si>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</si>
  <si>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</si>
  <si>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</si>
  <si>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</si>
  <si>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</si>
  <si>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</si>
  <si>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</si>
  <si>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</si>
  <si>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</si>
  <si>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</si>
  <si>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</si>
  <si>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</si>
  <si>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</si>
  <si>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</si>
  <si>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</si>
  <si>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</si>
  <si>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</si>
  <si>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</si>
  <si>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</si>
  <si>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</si>
  <si>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</si>
  <si>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</si>
  <si>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</si>
  <si>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</si>
  <si>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</si>
  <si>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</si>
  <si>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</si>
  <si>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</si>
  <si>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</si>
  <si>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</si>
  <si>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</si>
  <si>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</si>
  <si>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</si>
  <si>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</si>
  <si>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</si>
  <si>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</si>
  <si>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</si>
  <si>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</si>
  <si>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</si>
  <si>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</si>
  <si>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</si>
  <si>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</si>
  <si>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</si>
  <si>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</si>
  <si>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</si>
  <si>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</si>
  <si>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</si>
  <si>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</si>
  <si>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</si>
  <si>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</si>
  <si>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</si>
  <si>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</si>
  <si>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</si>
  <si>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</si>
  <si>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</si>
  <si>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</si>
  <si>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</si>
  <si>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</si>
  <si>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</si>
  <si>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</si>
  <si>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</si>
  <si>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</si>
  <si>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</si>
  <si>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</si>
  <si>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</si>
  <si>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</si>
  <si>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</si>
  <si>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</si>
  <si>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</si>
  <si>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</si>
  <si>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</si>
  <si>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</si>
  <si>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</si>
  <si>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</si>
  <si>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</si>
  <si>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</si>
  <si>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</si>
  <si>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</si>
  <si>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</si>
  <si>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</si>
  <si>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</si>
  <si>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</si>
  <si>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</si>
  <si>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</si>
  <si>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</si>
  <si>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</si>
  <si>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</si>
  <si>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</si>
  <si>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</si>
  <si>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</si>
  <si>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</si>
  <si>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</si>
  <si>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</si>
  <si>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</si>
  <si>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</si>
  <si>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</si>
  <si>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</si>
  <si>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</si>
  <si>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</si>
  <si>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</si>
  <si>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</si>
  <si>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</si>
  <si>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</si>
  <si>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</si>
  <si>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</si>
  <si>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</si>
  <si>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</si>
  <si>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</si>
  <si>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</si>
  <si>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</si>
  <si>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</si>
  <si>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</si>
  <si>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</si>
  <si>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</si>
  <si>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</si>
  <si>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</si>
  <si>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</si>
  <si>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</si>
  <si>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</si>
  <si>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</si>
  <si>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</si>
  <si>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</si>
  <si>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</si>
  <si>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</si>
  <si>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</si>
  <si>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</si>
  <si>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</si>
  <si>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</si>
  <si>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</si>
  <si>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</si>
  <si>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</si>
  <si>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</si>
  <si>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</si>
  <si>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</si>
  <si>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</si>
  <si>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</si>
  <si>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</si>
  <si>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</si>
  <si>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</si>
  <si>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</si>
  <si>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</si>
  <si>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</si>
  <si>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</si>
  <si>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</si>
  <si>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</si>
  <si>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</si>
  <si>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</si>
  <si>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</si>
  <si>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</si>
  <si>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</si>
  <si>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</si>
  <si>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</si>
  <si>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</si>
  <si>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</si>
  <si>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</si>
  <si>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</si>
  <si>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</si>
  <si>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</si>
  <si>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</si>
  <si>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</si>
  <si>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</si>
  <si>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</si>
  <si>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</si>
  <si>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</si>
  <si>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</si>
  <si>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</si>
  <si>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</si>
  <si>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</si>
  <si>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</si>
  <si>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</si>
  <si>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</si>
  <si>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</si>
  <si>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</si>
  <si>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</si>
  <si>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</si>
  <si>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</si>
  <si>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</si>
  <si>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</si>
  <si>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</si>
  <si>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</si>
  <si>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</si>
  <si>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</si>
  <si>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</si>
  <si>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</si>
  <si>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</si>
  <si>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</si>
  <si>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</si>
  <si>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</si>
  <si>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</si>
  <si>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</si>
  <si>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</si>
  <si>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</si>
  <si>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</si>
  <si>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</si>
  <si>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</si>
  <si>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</si>
  <si>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</si>
  <si>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</si>
  <si>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</si>
  <si>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</si>
  <si>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</si>
  <si>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</si>
  <si>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</si>
  <si>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</si>
  <si>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</si>
  <si>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</si>
  <si>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</si>
  <si>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</si>
  <si>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</si>
  <si>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</si>
  <si>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</si>
  <si>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</si>
  <si>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</si>
  <si>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</si>
  <si>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</si>
  <si>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</si>
  <si>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</si>
  <si>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</si>
  <si>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</si>
  <si>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</si>
  <si>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</si>
  <si>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</si>
  <si>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</si>
  <si>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</si>
  <si>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</si>
  <si>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</si>
  <si>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</si>
  <si>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</si>
  <si>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</si>
  <si>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</si>
  <si>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</si>
  <si>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</si>
  <si>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</si>
  <si>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</si>
  <si>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</si>
  <si>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</si>
  <si>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</si>
  <si>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</si>
  <si>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</si>
  <si>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</si>
  <si>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</si>
  <si>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</si>
  <si>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</si>
  <si>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</si>
  <si>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</si>
  <si>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</si>
  <si>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</si>
  <si>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</si>
  <si>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</si>
  <si>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</si>
  <si>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</si>
  <si>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</si>
  <si>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</si>
  <si>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</si>
  <si>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</si>
  <si>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</si>
  <si>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</si>
  <si>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</si>
  <si>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</si>
  <si>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</si>
  <si>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</si>
  <si>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</si>
  <si>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</si>
  <si>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</si>
  <si>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</si>
  <si>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</si>
  <si>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</si>
  <si>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</si>
  <si>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</si>
  <si>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</si>
  <si>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</si>
  <si>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</si>
  <si>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</si>
  <si>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</si>
  <si>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</si>
  <si>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</si>
  <si>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</si>
  <si>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</si>
  <si>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</si>
  <si>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</si>
  <si>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</si>
  <si>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</si>
  <si>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</si>
  <si>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</si>
  <si>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</si>
  <si>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</si>
  <si>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</si>
  <si>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</si>
  <si>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</si>
  <si>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</si>
  <si>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</si>
  <si>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</si>
  <si>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</si>
  <si>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</si>
  <si>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</si>
  <si>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</si>
  <si>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</si>
  <si>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</si>
  <si>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</si>
  <si>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</si>
  <si>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</si>
  <si>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</si>
  <si>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</si>
  <si>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</si>
  <si>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</si>
  <si>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</si>
  <si>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</si>
  <si>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</si>
  <si>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</si>
  <si>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</si>
  <si>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</si>
  <si>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</si>
  <si>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</si>
  <si>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</si>
  <si>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</si>
  <si>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</si>
  <si>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</si>
  <si>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</si>
  <si>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</si>
  <si>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</si>
  <si>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</si>
  <si>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</si>
  <si>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</si>
  <si>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</si>
  <si>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</si>
  <si>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</si>
  <si>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</si>
  <si>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</si>
  <si>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</si>
  <si>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</si>
  <si>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</si>
  <si>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</si>
  <si>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</si>
  <si>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</si>
  <si>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</si>
  <si>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</si>
  <si>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</si>
  <si>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</si>
  <si>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</si>
  <si>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</si>
  <si>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</si>
  <si>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</si>
  <si>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</si>
  <si>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</si>
  <si>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</si>
  <si>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</si>
  <si>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</si>
  <si>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</si>
  <si>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</si>
  <si>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</si>
  <si>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</si>
  <si>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</si>
  <si>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</si>
  <si>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</si>
  <si>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</si>
  <si>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</si>
  <si>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</si>
  <si>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</si>
  <si>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</si>
  <si>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</si>
  <si>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</si>
  <si>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</si>
  <si>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</si>
  <si>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</si>
  <si>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</si>
  <si>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</si>
  <si>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</si>
  <si>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</si>
  <si>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</si>
  <si>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</si>
  <si>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</si>
  <si>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</si>
  <si>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</si>
  <si>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</si>
  <si>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</si>
  <si>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</si>
  <si>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</si>
  <si>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</si>
  <si>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</si>
  <si>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</si>
  <si>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</si>
  <si>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</si>
  <si>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</si>
  <si>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</si>
  <si>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</si>
  <si>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</si>
  <si>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</si>
  <si>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</si>
  <si>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</si>
  <si>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</si>
  <si>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</si>
  <si>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</si>
  <si>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</si>
  <si>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</si>
  <si>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</si>
  <si>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</si>
  <si>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</si>
  <si>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</si>
  <si>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</si>
  <si>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</si>
  <si>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</si>
  <si>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</si>
  <si>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</si>
  <si>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</si>
  <si>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</si>
  <si>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</si>
  <si>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</si>
  <si>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</si>
  <si>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</si>
  <si>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</si>
  <si>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</si>
  <si>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</si>
  <si>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</si>
  <si>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</si>
  <si>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</si>
  <si>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</si>
  <si>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</si>
  <si>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</si>
  <si>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</si>
  <si>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</si>
  <si>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</si>
  <si>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</si>
  <si>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</si>
  <si>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</si>
  <si>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</si>
  <si>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</si>
  <si>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</si>
  <si>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</si>
  <si>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</si>
  <si>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</si>
  <si>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</si>
  <si>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</si>
  <si>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</si>
  <si>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</si>
  <si>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</si>
  <si>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</si>
  <si>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</si>
  <si>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</si>
  <si>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</si>
  <si>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</si>
  <si>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</si>
  <si>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</si>
  <si>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</si>
  <si>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</si>
  <si>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</si>
  <si>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</si>
  <si>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</si>
  <si>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</si>
  <si>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</si>
  <si>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</si>
  <si>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</si>
  <si>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</si>
  <si>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</si>
  <si>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</si>
  <si>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</si>
  <si>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</si>
  <si>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</si>
  <si>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</si>
  <si>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</si>
  <si>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</si>
  <si>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</si>
  <si>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</si>
  <si>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</si>
  <si>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</si>
  <si>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</si>
  <si>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</si>
  <si>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</si>
  <si>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</si>
  <si>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</si>
  <si>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</si>
  <si>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</si>
  <si>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</si>
  <si>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</si>
  <si>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</si>
  <si>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</si>
  <si>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</si>
  <si>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</si>
  <si>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</si>
  <si>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</si>
  <si>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</si>
  <si>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</si>
  <si>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</si>
  <si>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</si>
  <si>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</si>
  <si>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</si>
  <si>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</si>
  <si>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</si>
  <si>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</si>
  <si>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</si>
  <si>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</si>
  <si>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</si>
  <si>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</si>
  <si>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</si>
  <si>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</si>
  <si>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</si>
  <si>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</si>
  <si>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</si>
  <si>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</si>
  <si>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</si>
  <si>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</si>
  <si>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</si>
  <si>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</si>
  <si>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</si>
  <si>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</si>
  <si>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</si>
  <si>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</si>
  <si>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</si>
  <si>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</si>
  <si>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</si>
  <si>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</si>
  <si>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</si>
  <si>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</si>
  <si>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</si>
  <si>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</si>
  <si>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</si>
  <si>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</si>
  <si>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</si>
  <si>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</si>
  <si>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</si>
  <si>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</si>
  <si>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</si>
  <si>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</si>
  <si>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</si>
  <si>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</si>
  <si>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</si>
  <si>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</si>
  <si>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</si>
  <si>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</si>
  <si>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</si>
  <si>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</si>
  <si>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</si>
  <si>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</si>
  <si>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</si>
  <si>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</si>
  <si>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</si>
  <si>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</si>
  <si>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</si>
  <si>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</si>
  <si>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</si>
  <si>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</si>
  <si>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</si>
  <si>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</si>
  <si>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</si>
  <si>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</si>
  <si>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</si>
  <si>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</si>
  <si>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</si>
  <si>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</si>
  <si>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</si>
  <si>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</si>
  <si>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</si>
  <si>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</si>
  <si>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</si>
  <si>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</si>
  <si>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</si>
  <si>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</si>
  <si>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</si>
  <si>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</si>
  <si>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</si>
  <si>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</si>
  <si>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</si>
  <si>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</si>
  <si>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</si>
  <si>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</si>
  <si>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</si>
  <si>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</si>
  <si>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</si>
  <si>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</si>
  <si>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</si>
  <si>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</si>
  <si>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</si>
  <si>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</si>
  <si>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</si>
  <si>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</si>
  <si>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</si>
  <si>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</si>
  <si>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</si>
  <si>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</si>
  <si>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</si>
  <si>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</si>
  <si>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</si>
  <si>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</si>
  <si>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</si>
  <si>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</si>
  <si>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</si>
  <si>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</si>
  <si>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</si>
  <si>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</si>
  <si>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</si>
  <si>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</si>
  <si>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</si>
  <si>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</si>
  <si>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</si>
  <si>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</si>
  <si>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</si>
  <si>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</si>
  <si>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</si>
  <si>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</si>
  <si>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</si>
  <si>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</si>
  <si>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</si>
  <si>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</si>
  <si>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</si>
  <si>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</si>
  <si>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</si>
  <si>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</si>
  <si>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</si>
  <si>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</si>
  <si>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</si>
  <si>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</si>
  <si>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</si>
  <si>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</si>
  <si>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</si>
  <si>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</si>
  <si>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</si>
  <si>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</si>
  <si>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</si>
  <si>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</si>
  <si>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</si>
  <si>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</si>
  <si>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</si>
  <si>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</si>
  <si>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</si>
  <si>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</si>
  <si>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</si>
  <si>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</si>
  <si>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</si>
  <si>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</si>
  <si>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</si>
  <si>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</si>
  <si>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</si>
  <si>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</si>
  <si>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</si>
  <si>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</si>
  <si>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</si>
  <si>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</si>
  <si>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</si>
  <si>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</si>
  <si>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</si>
  <si>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</si>
  <si>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</si>
  <si>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</si>
  <si>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</si>
  <si>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</si>
  <si>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</si>
  <si>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</si>
  <si>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</si>
  <si>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</si>
  <si>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</si>
  <si>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</si>
  <si>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</si>
  <si>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</si>
  <si>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</si>
  <si>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</si>
  <si>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</si>
  <si>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</si>
  <si>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</si>
  <si>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</si>
  <si>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</si>
  <si>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</si>
  <si>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</si>
  <si>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</si>
  <si>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</si>
  <si>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</si>
  <si>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</si>
  <si>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</si>
  <si>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</si>
  <si>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</si>
  <si>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</si>
  <si>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</si>
  <si>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</si>
  <si>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</si>
  <si>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</si>
  <si>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</si>
  <si>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</si>
  <si>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</si>
  <si>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</si>
  <si>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</si>
  <si>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</si>
  <si>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</si>
  <si>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</si>
  <si>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</si>
  <si>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</si>
  <si>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</si>
  <si>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</si>
  <si>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</si>
  <si>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</si>
  <si>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</si>
  <si>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</si>
  <si>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</si>
  <si>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</si>
  <si>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</si>
  <si>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</si>
  <si>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</si>
  <si>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</si>
  <si>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</si>
  <si>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</si>
  <si>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</si>
  <si>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</si>
  <si>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</si>
  <si>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</si>
  <si>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</si>
  <si>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</si>
  <si>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</si>
  <si>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</si>
  <si>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</si>
  <si>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</si>
  <si>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</si>
  <si>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</si>
  <si>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</si>
  <si>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</si>
  <si>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</si>
  <si>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</si>
  <si>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</si>
  <si>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</si>
  <si>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</si>
  <si>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</si>
  <si>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</si>
  <si>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</si>
  <si>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</si>
  <si>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</si>
  <si>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</si>
  <si>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</si>
  <si>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</si>
  <si>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</si>
  <si>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</si>
  <si>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</si>
  <si>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</si>
  <si>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</si>
  <si>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</si>
  <si>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</si>
  <si>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</si>
  <si>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</si>
  <si>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</si>
  <si>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</si>
  <si>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</si>
  <si>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</si>
  <si>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</si>
  <si>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</si>
  <si>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</si>
  <si>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</si>
  <si>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</si>
  <si>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</si>
  <si>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</si>
  <si>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</si>
  <si>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</si>
  <si>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</si>
  <si>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</si>
  <si>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</si>
  <si>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</si>
  <si>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</si>
  <si>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</si>
  <si>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</si>
  <si>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</si>
  <si>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</si>
  <si>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</si>
  <si>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</si>
  <si>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</si>
  <si>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</si>
  <si>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</si>
  <si>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</si>
  <si>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</si>
  <si>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</si>
  <si>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</si>
  <si>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</si>
  <si>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</si>
  <si>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</si>
  <si>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</si>
  <si>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</si>
  <si>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</si>
  <si>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</si>
  <si>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</si>
  <si>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</si>
  <si>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</si>
  <si>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</si>
  <si>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</si>
  <si>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</si>
  <si>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</si>
  <si>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</si>
  <si>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</si>
  <si>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</si>
  <si>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</si>
  <si>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</si>
  <si>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</si>
  <si>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</si>
  <si>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</si>
  <si>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</si>
  <si>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</si>
  <si>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</si>
  <si>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</si>
  <si>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</si>
  <si>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</si>
  <si>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</si>
  <si>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</si>
  <si>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</si>
  <si>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</si>
  <si>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</si>
  <si>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</si>
  <si>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</si>
  <si>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</si>
  <si>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</si>
  <si>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</si>
  <si>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</si>
  <si>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</si>
  <si>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</si>
  <si>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</si>
  <si>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</si>
  <si>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</si>
  <si>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</si>
  <si>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</si>
  <si>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</si>
  <si>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</si>
  <si>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</si>
  <si>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</si>
  <si>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</si>
  <si>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</si>
  <si>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</si>
  <si>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</si>
  <si>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</si>
  <si>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</si>
  <si>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</si>
  <si>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</si>
  <si>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</si>
  <si>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</si>
  <si>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</si>
  <si>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</si>
  <si>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</si>
  <si>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</si>
  <si>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</si>
  <si>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</si>
  <si>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</si>
  <si>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</si>
  <si>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</si>
  <si>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</si>
  <si>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</si>
  <si>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</si>
  <si>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</si>
  <si>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</si>
  <si>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</si>
  <si>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</si>
  <si>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</si>
  <si>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</si>
  <si>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</si>
  <si>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</si>
  <si>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</si>
  <si>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</si>
  <si>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</si>
  <si>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</si>
  <si>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</si>
  <si>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</si>
  <si>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</si>
  <si>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</si>
  <si>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</si>
  <si>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</si>
  <si>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</si>
  <si>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</si>
  <si>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</si>
  <si>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</si>
  <si>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</si>
  <si>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</si>
  <si>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</si>
  <si>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</si>
  <si>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</si>
  <si>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</si>
  <si>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</si>
  <si>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</si>
  <si>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</si>
  <si>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</si>
  <si>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</si>
  <si>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</si>
  <si>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</si>
  <si>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</si>
  <si>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</si>
  <si>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</si>
  <si>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</si>
  <si>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</si>
  <si>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</si>
  <si>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</si>
  <si>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</si>
  <si>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</si>
  <si>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</si>
  <si>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</si>
  <si>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</si>
  <si>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</si>
  <si>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</si>
  <si>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</si>
  <si>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</si>
  <si>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</si>
  <si>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</si>
  <si>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</si>
  <si>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</si>
  <si>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</si>
  <si>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</si>
  <si>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</si>
  <si>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</si>
  <si>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</si>
  <si>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</si>
  <si>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</si>
  <si>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</si>
  <si>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</si>
  <si>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</si>
  <si>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</si>
  <si>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</si>
  <si>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</si>
  <si>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</si>
  <si>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</si>
  <si>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</si>
  <si>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</si>
  <si>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</si>
  <si>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</si>
  <si>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</si>
  <si>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</si>
  <si>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</si>
  <si>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</si>
  <si>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</si>
  <si>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</si>
  <si>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</si>
  <si>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</si>
  <si>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</si>
  <si>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</si>
  <si>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</si>
  <si>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</si>
  <si>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</si>
  <si>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</si>
  <si>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</si>
  <si>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</si>
  <si>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</si>
  <si>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</si>
  <si>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</si>
  <si>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</si>
  <si>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</si>
  <si>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</si>
  <si>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</si>
  <si>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</si>
  <si>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</si>
  <si>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</si>
  <si>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</si>
  <si>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</si>
  <si>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</si>
  <si>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</si>
  <si>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</si>
  <si>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</si>
  <si>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</si>
  <si>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</si>
  <si>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</si>
  <si>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</si>
  <si>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</si>
  <si>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</si>
  <si>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</si>
  <si>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</si>
  <si>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</si>
  <si>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</si>
  <si>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</si>
  <si>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</si>
  <si>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</si>
  <si>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</si>
  <si>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</si>
  <si>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</si>
  <si>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</si>
  <si>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</si>
  <si>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</si>
  <si>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</si>
  <si>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</si>
  <si>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</si>
  <si>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</si>
  <si>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</si>
  <si>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</si>
  <si>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</si>
  <si>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</si>
  <si>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</si>
  <si>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</si>
  <si>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</si>
  <si>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</si>
  <si>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</si>
  <si>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</si>
  <si>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</si>
  <si>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</si>
  <si>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</si>
  <si>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</si>
  <si>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</si>
  <si>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</si>
  <si>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</si>
  <si>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</si>
  <si>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</si>
  <si>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</si>
  <si>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</si>
  <si>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</si>
  <si>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</si>
  <si>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</si>
  <si>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</si>
  <si>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</si>
  <si>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</si>
  <si>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</si>
  <si>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</si>
  <si>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</si>
  <si>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</si>
  <si>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</si>
  <si>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</si>
  <si>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</si>
  <si>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</si>
  <si>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</si>
  <si>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</si>
  <si>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</si>
  <si>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</si>
  <si>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</si>
  <si>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</si>
  <si>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</si>
  <si>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</si>
  <si>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</si>
  <si>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</si>
  <si>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</si>
  <si>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</si>
  <si>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</si>
  <si>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</si>
  <si>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</si>
  <si>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</si>
  <si>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</si>
  <si>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</si>
  <si>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</si>
  <si>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</si>
  <si>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</si>
  <si>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</si>
  <si>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</si>
  <si>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</si>
  <si>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</si>
  <si>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</si>
  <si>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</si>
  <si>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</si>
  <si>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</si>
  <si>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</si>
  <si>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</si>
  <si>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</si>
  <si>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</si>
  <si>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</si>
  <si>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</si>
  <si>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</si>
  <si>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</si>
  <si>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</si>
  <si>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</si>
  <si>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</si>
  <si>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</si>
  <si>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</si>
  <si>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</si>
  <si>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</si>
  <si>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</si>
  <si>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</si>
  <si>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</si>
  <si>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</si>
  <si>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</si>
  <si>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</si>
  <si>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</si>
  <si>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</si>
  <si>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</si>
  <si>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</si>
  <si>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</si>
  <si>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</si>
  <si>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</si>
  <si>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</si>
  <si>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</si>
  <si>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</si>
  <si>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</si>
  <si>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</si>
  <si>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</si>
  <si>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</si>
  <si>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</si>
  <si>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</si>
  <si>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</si>
  <si>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</si>
  <si>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</si>
  <si>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</si>
  <si>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</si>
  <si>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</si>
  <si>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</si>
  <si>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</si>
  <si>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</si>
  <si>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</si>
  <si>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</si>
  <si>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</si>
  <si>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</si>
  <si>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</si>
  <si>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</si>
  <si>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</si>
  <si>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</si>
  <si>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</si>
  <si>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</si>
  <si>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</si>
  <si>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</si>
  <si>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</si>
  <si>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</si>
  <si>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</si>
  <si>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</si>
  <si>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</si>
  <si>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</si>
  <si>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</si>
  <si>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</si>
  <si>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</si>
  <si>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</si>
  <si>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</si>
  <si>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</si>
  <si>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</si>
  <si>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</si>
  <si>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</si>
  <si>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</si>
  <si>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</si>
  <si>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</si>
  <si>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</si>
  <si>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</si>
  <si>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</si>
  <si>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</si>
  <si>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</si>
  <si>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</si>
  <si>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</si>
  <si>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</si>
  <si>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</si>
  <si>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</si>
  <si>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</si>
  <si>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</si>
  <si>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</si>
  <si>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</si>
  <si>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</si>
  <si>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</si>
  <si>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</si>
  <si>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</si>
  <si>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</si>
  <si>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</si>
  <si>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</si>
  <si>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</si>
  <si>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</si>
  <si>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</si>
  <si>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</si>
  <si>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</si>
  <si>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</si>
  <si>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</si>
  <si>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</si>
  <si>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</si>
  <si>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</si>
  <si>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</si>
  <si>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</si>
  <si>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</si>
  <si>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</si>
  <si>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</si>
  <si>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</si>
  <si>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</si>
  <si>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</si>
  <si>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</si>
  <si>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</si>
  <si>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</si>
  <si>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</si>
  <si>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</si>
  <si>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</si>
  <si>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</si>
  <si>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</si>
  <si>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</si>
  <si>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</si>
  <si>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</si>
  <si>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</si>
  <si>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</si>
  <si>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</si>
  <si>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</si>
  <si>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</si>
  <si>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</si>
  <si>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</si>
  <si>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</si>
  <si>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</si>
  <si>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</si>
  <si>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</si>
  <si>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</si>
  <si>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</si>
  <si>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</si>
  <si>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</si>
  <si>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</si>
  <si>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</si>
  <si>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</si>
  <si>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</si>
  <si>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</si>
  <si>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</si>
  <si>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</si>
  <si>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</si>
  <si>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</si>
  <si>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</si>
  <si>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</si>
  <si>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</si>
  <si>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</si>
  <si>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</si>
  <si>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</si>
  <si>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</si>
  <si>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</si>
  <si>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</si>
  <si>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</si>
  <si>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</si>
  <si>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</si>
  <si>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</si>
  <si>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</si>
  <si>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</si>
  <si>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</si>
  <si>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</si>
  <si>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</si>
  <si>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</si>
  <si>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</si>
  <si>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</si>
  <si>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</si>
  <si>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</si>
  <si>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</si>
  <si>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</si>
  <si>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</si>
  <si>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</si>
  <si>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</si>
  <si>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</si>
  <si>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</si>
  <si>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</si>
  <si>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</si>
  <si>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</si>
  <si>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</si>
  <si>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</si>
  <si>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</si>
  <si>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</si>
  <si>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</si>
  <si>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</si>
  <si>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</si>
  <si>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</si>
  <si>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</si>
  <si>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</si>
  <si>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</si>
  <si>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</si>
  <si>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</si>
  <si>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</si>
  <si>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</si>
  <si>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</si>
  <si>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</si>
  <si>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</si>
  <si>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</si>
  <si>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</si>
  <si>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</si>
  <si>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</si>
  <si>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</si>
  <si>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</si>
  <si>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</si>
  <si>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</si>
  <si>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</si>
  <si>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</si>
  <si>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</si>
  <si>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</si>
  <si>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</si>
  <si>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</si>
  <si>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</si>
  <si>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</si>
  <si>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</si>
  <si>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</si>
  <si>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</si>
  <si>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</si>
  <si>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</si>
  <si>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</si>
  <si>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</si>
  <si>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</si>
  <si>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</si>
  <si>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</si>
  <si>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</si>
  <si>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</si>
  <si>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</si>
  <si>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</si>
  <si>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</si>
  <si>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</si>
  <si>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</si>
  <si>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</si>
  <si>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</si>
  <si>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</si>
  <si>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</si>
  <si>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</si>
  <si>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</si>
  <si>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</si>
  <si>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</si>
  <si>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</si>
  <si>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</si>
  <si>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</si>
  <si>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</si>
  <si>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</si>
  <si>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</si>
  <si>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</si>
  <si>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</si>
  <si>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</si>
  <si>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</si>
  <si>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</si>
  <si>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</si>
  <si>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</si>
  <si>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</si>
  <si>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</si>
  <si>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</si>
  <si>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</si>
  <si>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</si>
  <si>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</si>
  <si>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</si>
  <si>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</si>
  <si>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</si>
  <si>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</si>
  <si>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</si>
  <si>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</si>
  <si>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</si>
  <si>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</si>
  <si>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</si>
  <si>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</si>
  <si>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</si>
  <si>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</si>
  <si>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</si>
  <si>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</si>
  <si>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</si>
  <si>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</si>
  <si>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</si>
  <si>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</si>
  <si>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</si>
  <si>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</si>
  <si>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</si>
  <si>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</si>
  <si>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</si>
  <si>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</si>
  <si>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</si>
  <si>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</si>
  <si>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</si>
  <si>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</si>
  <si>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</si>
  <si>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</si>
  <si>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</si>
  <si>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</si>
  <si>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</si>
  <si>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</si>
  <si>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</si>
  <si>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</si>
  <si>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</si>
  <si>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</si>
  <si>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</si>
  <si>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</si>
  <si>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</si>
  <si>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</si>
  <si>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</si>
  <si>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</si>
  <si>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</si>
  <si>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</si>
  <si>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</si>
  <si>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</si>
  <si>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</si>
  <si>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</si>
  <si>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</si>
  <si>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</si>
  <si>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</si>
  <si>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</si>
  <si>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</si>
  <si>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</si>
  <si>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</si>
  <si>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</si>
  <si>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</si>
  <si>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</si>
  <si>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</si>
  <si>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</si>
  <si>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</si>
  <si>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</si>
  <si>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</si>
  <si>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</si>
  <si>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</si>
  <si>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</si>
  <si>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</si>
  <si>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</si>
  <si>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</si>
  <si>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</si>
  <si>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</si>
  <si>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</si>
  <si>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</si>
  <si>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</si>
  <si>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</si>
  <si>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</si>
  <si>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</si>
  <si>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</si>
  <si>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</si>
  <si>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</si>
  <si>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</si>
  <si>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</si>
  <si>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</si>
  <si>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</si>
  <si>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</si>
  <si>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</si>
  <si>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</si>
  <si>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</si>
  <si>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</si>
  <si>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</si>
  <si>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</si>
  <si>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</si>
  <si>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</si>
  <si>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</si>
  <si>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</si>
  <si>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</si>
  <si>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</si>
  <si>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</si>
  <si>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</si>
  <si>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</si>
  <si>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</si>
  <si>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</si>
  <si>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</si>
  <si>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</si>
  <si>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</si>
  <si>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</si>
  <si>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</si>
  <si>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</si>
  <si>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</si>
  <si>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</si>
  <si>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</si>
  <si>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</si>
  <si>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</si>
  <si>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</si>
  <si>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</si>
  <si>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</si>
  <si>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</si>
  <si>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</si>
  <si>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</si>
  <si>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</si>
  <si>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</si>
  <si>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</si>
  <si>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</si>
  <si>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</si>
  <si>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</si>
  <si>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</si>
  <si>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</si>
  <si>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</si>
  <si>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</si>
  <si>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</si>
  <si>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</si>
  <si>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</si>
  <si>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</si>
  <si>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</si>
  <si>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</si>
  <si>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</si>
  <si>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</si>
  <si>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</si>
  <si>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</si>
  <si>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</si>
  <si>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</si>
  <si>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</si>
  <si>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</si>
  <si>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</si>
  <si>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</si>
  <si>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</si>
  <si>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</si>
  <si>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</si>
  <si>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</si>
  <si>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</si>
  <si>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</si>
  <si>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</si>
  <si>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</si>
  <si>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</si>
  <si>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</si>
  <si>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</si>
  <si>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</si>
  <si>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</si>
  <si>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</si>
  <si>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</si>
  <si>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</si>
  <si>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</si>
  <si>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</si>
  <si>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</si>
  <si>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</si>
  <si>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</si>
  <si>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</si>
  <si>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</si>
  <si>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</si>
  <si>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</si>
  <si>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</si>
  <si>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</si>
  <si>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</si>
  <si>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</si>
  <si>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</si>
  <si>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</si>
  <si>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</si>
  <si>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</si>
  <si>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</si>
  <si>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</si>
  <si>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</si>
  <si>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</si>
  <si>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</si>
  <si>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</si>
  <si>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</si>
  <si>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</si>
  <si>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</si>
  <si>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</si>
  <si>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</si>
  <si>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</si>
  <si>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</si>
  <si>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</si>
  <si>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</si>
  <si>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</si>
  <si>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</si>
  <si>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</si>
  <si>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</si>
  <si>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</si>
  <si>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</si>
  <si>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</si>
  <si>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</si>
  <si>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</si>
  <si>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</si>
  <si>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</si>
  <si>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</si>
  <si>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</si>
  <si>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</si>
  <si>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</si>
  <si>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</si>
  <si>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</si>
  <si>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</si>
  <si>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</si>
  <si>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</si>
  <si>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</si>
  <si>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</si>
  <si>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</si>
  <si>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</si>
  <si>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</si>
  <si>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</si>
  <si>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</si>
  <si>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</si>
  <si>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</si>
  <si>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</si>
  <si>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</si>
  <si>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</si>
  <si>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</si>
  <si>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</si>
  <si>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</si>
  <si>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</si>
  <si>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</si>
  <si>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</si>
  <si>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</si>
  <si>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</si>
  <si>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</si>
  <si>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</si>
  <si>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</si>
  <si>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</si>
  <si>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</si>
  <si>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</si>
  <si>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</si>
  <si>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</si>
  <si>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</si>
  <si>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</si>
  <si>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</si>
  <si>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</si>
  <si>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</si>
  <si>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</si>
  <si>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</si>
  <si>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</si>
  <si>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</si>
  <si>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</si>
  <si>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</si>
  <si>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</si>
  <si>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</si>
  <si>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</si>
  <si>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</si>
  <si>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</si>
  <si>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</si>
  <si>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</si>
  <si>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</si>
  <si>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</si>
  <si>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</si>
  <si>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</si>
  <si>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</si>
  <si>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</si>
  <si>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</si>
  <si>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</si>
  <si>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</si>
  <si>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</si>
  <si>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</si>
  <si>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</si>
  <si>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</si>
  <si>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</si>
  <si>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</si>
  <si>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</si>
  <si>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</si>
  <si>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</si>
  <si>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</si>
  <si>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</si>
  <si>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</si>
  <si>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</si>
  <si>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</si>
  <si>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</si>
  <si>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</si>
  <si>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</si>
  <si>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</si>
  <si>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</si>
  <si>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</si>
  <si>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</si>
  <si>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</si>
  <si>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</si>
  <si>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</si>
  <si>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</si>
  <si>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</si>
  <si>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</si>
  <si>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</si>
  <si>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</si>
  <si>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</si>
  <si>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</si>
  <si>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</si>
  <si>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</si>
  <si>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</si>
  <si>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</si>
  <si>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</si>
  <si>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</si>
  <si>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</si>
  <si>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</si>
  <si>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</si>
  <si>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</si>
  <si>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</si>
  <si>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</si>
  <si>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</si>
  <si>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</si>
  <si>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</si>
  <si>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</si>
  <si>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</si>
  <si>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</si>
  <si>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</si>
  <si>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</si>
  <si>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</si>
  <si>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</si>
  <si>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</si>
  <si>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</si>
  <si>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</si>
  <si>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</si>
  <si>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</si>
  <si>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</si>
  <si>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</si>
  <si>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</si>
  <si>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</si>
  <si>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</si>
  <si>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</si>
  <si>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</si>
  <si>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</si>
  <si>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</si>
  <si>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</si>
  <si>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</si>
  <si>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</si>
  <si>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</si>
  <si>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</si>
  <si>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</si>
  <si>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</si>
  <si>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</si>
  <si>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</si>
  <si>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</si>
  <si>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</si>
  <si>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</si>
  <si>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</si>
  <si>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</si>
  <si>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</si>
  <si>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</si>
  <si>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</si>
  <si>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</si>
  <si>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</si>
  <si>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</si>
  <si>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</si>
  <si>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</si>
  <si>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</si>
  <si>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</si>
  <si>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</si>
  <si>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</si>
  <si>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</si>
  <si>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</si>
  <si>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</si>
  <si>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</si>
  <si>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</si>
  <si>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</si>
  <si>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</si>
  <si>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</si>
  <si>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</si>
  <si>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</si>
  <si>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</si>
  <si>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</si>
  <si>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</si>
  <si>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</si>
  <si>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</si>
  <si>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</si>
  <si>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</si>
  <si>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</si>
  <si>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</si>
  <si>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</si>
  <si>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</si>
  <si>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</si>
  <si>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</si>
  <si>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</si>
  <si>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</si>
  <si>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</si>
  <si>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</si>
  <si>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</si>
  <si>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</si>
  <si>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</si>
  <si>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</si>
  <si>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</si>
  <si>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</si>
  <si>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</si>
  <si>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</si>
  <si>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</si>
  <si>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</si>
  <si>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</si>
  <si>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</si>
  <si>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</si>
  <si>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</si>
  <si>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</si>
  <si>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</si>
  <si>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</si>
  <si>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</si>
  <si>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</si>
  <si>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</si>
  <si>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</si>
  <si>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</si>
  <si>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</si>
  <si>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</si>
  <si>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</si>
  <si>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</si>
  <si>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</si>
  <si>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</si>
  <si>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</si>
  <si>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</si>
  <si>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</si>
  <si>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</si>
  <si>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</si>
  <si>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</si>
  <si>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</si>
  <si>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</si>
  <si>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</si>
  <si>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</si>
  <si>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</si>
  <si>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</si>
  <si>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</si>
  <si>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</si>
  <si>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</si>
  <si>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</si>
  <si>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</si>
  <si>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</si>
  <si>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</si>
  <si>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</si>
  <si>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</si>
  <si>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</si>
  <si>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</si>
  <si>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</si>
  <si>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</si>
  <si>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</si>
  <si>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</si>
  <si>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</si>
  <si>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</si>
  <si>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</si>
  <si>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</si>
  <si>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</si>
  <si>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</si>
  <si>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</si>
  <si>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</si>
  <si>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</si>
  <si>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</si>
  <si>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</si>
  <si>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</si>
  <si>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</si>
  <si>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</si>
  <si>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</si>
  <si>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</si>
  <si>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</si>
  <si>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</si>
  <si>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</si>
  <si>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</si>
  <si>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</si>
  <si>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</si>
  <si>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</si>
  <si>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</si>
  <si>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</si>
  <si>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</si>
  <si>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</si>
  <si>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</si>
  <si>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</si>
  <si>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</si>
  <si>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</si>
  <si>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</si>
  <si>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</si>
  <si>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</si>
  <si>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</si>
  <si>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</si>
  <si>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</si>
  <si>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</si>
  <si>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</si>
  <si>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</si>
  <si>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</si>
  <si>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</si>
  <si>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</si>
  <si>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</si>
  <si>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</si>
  <si>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</si>
  <si>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</si>
  <si>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</si>
  <si>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</si>
  <si>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</si>
  <si>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</si>
  <si>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</si>
  <si>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</si>
  <si>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</si>
  <si>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</si>
  <si>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</si>
  <si>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</si>
  <si>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</si>
  <si>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</si>
  <si>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</si>
  <si>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</si>
  <si>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</si>
  <si>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</si>
  <si>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</si>
  <si>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</si>
  <si>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</si>
  <si>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</si>
  <si>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</si>
  <si>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</si>
  <si>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</si>
  <si>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</si>
  <si>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</si>
  <si>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</si>
  <si>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</si>
  <si>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</si>
  <si>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</si>
  <si>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</si>
  <si>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</si>
  <si>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</si>
  <si>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</si>
  <si>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</si>
  <si>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</si>
  <si>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</si>
  <si>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</si>
  <si>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</si>
  <si>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</si>
  <si>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</si>
  <si>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</si>
  <si>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</si>
  <si>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</si>
  <si>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</si>
  <si>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</si>
  <si>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</si>
  <si>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</si>
  <si>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</si>
  <si>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</si>
  <si>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</si>
  <si>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</si>
  <si>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</si>
  <si>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</si>
  <si>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</si>
  <si>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</si>
  <si>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</si>
  <si>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</si>
  <si>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</si>
  <si>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</si>
  <si>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</si>
  <si>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</si>
  <si>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</si>
  <si>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</si>
  <si>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</si>
  <si>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</si>
  <si>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</si>
  <si>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</si>
  <si>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</si>
  <si>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</si>
  <si>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</si>
  <si>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</si>
  <si>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</si>
  <si>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</si>
  <si>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</si>
  <si>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</si>
  <si>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</si>
  <si>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</si>
  <si>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</si>
  <si>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</si>
  <si>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</si>
  <si>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</si>
  <si>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</si>
  <si>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</si>
  <si>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</si>
  <si>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</si>
  <si>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</si>
  <si>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</si>
  <si>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</si>
  <si>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</si>
  <si>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</si>
  <si>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</si>
  <si>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</si>
  <si>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</si>
  <si>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</si>
  <si>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</si>
  <si>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</si>
  <si>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</si>
  <si>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</si>
  <si>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</si>
  <si>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</si>
  <si>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</si>
  <si>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</si>
  <si>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</si>
  <si>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</si>
  <si>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</si>
  <si>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</si>
  <si>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</si>
  <si>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</si>
  <si>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</si>
  <si>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</si>
  <si>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</si>
  <si>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</si>
  <si>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</si>
  <si>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</si>
  <si>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</si>
  <si>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</si>
  <si>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</si>
  <si>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</si>
  <si>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</si>
  <si>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</si>
  <si>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</si>
  <si>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</si>
  <si>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</si>
  <si>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</si>
  <si>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</si>
  <si>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</si>
  <si>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</si>
  <si>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</si>
  <si>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</si>
  <si>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</si>
  <si>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</si>
  <si>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</si>
  <si>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</si>
  <si>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</si>
  <si>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</si>
  <si>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</si>
  <si>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</si>
  <si>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</si>
  <si>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</si>
  <si>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</si>
  <si>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</si>
  <si>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</si>
  <si>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</si>
  <si>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</si>
  <si>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</si>
  <si>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</si>
  <si>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</si>
  <si>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</si>
  <si>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</si>
  <si>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</si>
  <si>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</si>
  <si>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</si>
  <si>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</si>
  <si>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</si>
  <si>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</si>
  <si>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</si>
  <si>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</si>
  <si>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</si>
  <si>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</si>
  <si>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</si>
  <si>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</si>
  <si>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</si>
  <si>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</si>
  <si>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</si>
  <si>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</si>
  <si>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</si>
  <si>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</si>
  <si>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</si>
  <si>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</si>
  <si>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</si>
  <si>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</si>
  <si>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</si>
  <si>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</si>
  <si>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</si>
  <si>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</si>
  <si>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</si>
  <si>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</si>
  <si>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</si>
  <si>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</si>
  <si>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</si>
  <si>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</si>
  <si>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</si>
  <si>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</si>
  <si>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</si>
  <si>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</si>
  <si>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</si>
  <si>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</si>
  <si>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</si>
  <si>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</si>
  <si>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</si>
  <si>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</si>
  <si>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</si>
  <si>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</si>
  <si>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</si>
  <si>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</si>
  <si>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</si>
  <si>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</si>
  <si>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</si>
  <si>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</si>
  <si>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</si>
  <si>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</si>
  <si>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</si>
  <si>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</si>
  <si>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</si>
  <si>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</si>
  <si>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</si>
  <si>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</si>
  <si>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</si>
  <si>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</si>
  <si>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</si>
  <si>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</si>
  <si>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</si>
  <si>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</si>
  <si>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</si>
  <si>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</si>
  <si>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</si>
  <si>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</si>
  <si>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</si>
  <si>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</si>
  <si>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</si>
  <si>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</si>
  <si>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</si>
  <si>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</si>
  <si>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</si>
  <si>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</si>
  <si>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</si>
  <si>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</si>
  <si>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</si>
  <si>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</si>
  <si>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</si>
  <si>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</si>
  <si>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</si>
  <si>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</si>
  <si>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</si>
  <si>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</si>
  <si>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</si>
  <si>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</si>
  <si>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</si>
  <si>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</si>
  <si>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</si>
  <si>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</si>
  <si>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</si>
  <si>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</si>
  <si>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</si>
  <si>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</si>
  <si>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</si>
  <si>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</si>
  <si>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</si>
  <si>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</si>
  <si>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</si>
  <si>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</si>
  <si>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</si>
  <si>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</si>
  <si>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</si>
  <si>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</si>
  <si>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</si>
  <si>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</si>
  <si>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</si>
  <si>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</si>
  <si>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</si>
  <si>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</si>
  <si>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</si>
  <si>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</si>
  <si>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</si>
  <si>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</si>
  <si>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</si>
  <si>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</si>
  <si>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</si>
  <si>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</si>
  <si>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</si>
  <si>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</si>
  <si>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</si>
  <si>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</si>
  <si>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</si>
  <si>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</si>
  <si>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</si>
  <si>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</si>
  <si>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</si>
  <si>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</si>
  <si>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</si>
  <si>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</si>
  <si>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</si>
  <si>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</si>
  <si>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</si>
  <si>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</si>
  <si>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</si>
  <si>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</si>
  <si>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</si>
  <si>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</si>
  <si>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</si>
  <si>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</si>
  <si>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</si>
  <si>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</si>
  <si>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</si>
  <si>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</si>
  <si>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</si>
  <si>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</si>
  <si>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</si>
  <si>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</si>
  <si>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</si>
  <si>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</si>
  <si>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</si>
  <si>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</si>
  <si>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</si>
  <si>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</si>
  <si>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</si>
  <si>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</si>
  <si>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</si>
  <si>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</si>
  <si>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</si>
  <si>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</si>
  <si>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</si>
  <si>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</si>
  <si>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</si>
  <si>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</si>
  <si>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</si>
  <si>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</si>
  <si>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</si>
  <si>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</si>
  <si>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</si>
  <si>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</si>
  <si>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</si>
  <si>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</si>
  <si>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</si>
  <si>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</si>
  <si>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</si>
  <si>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</si>
  <si>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</si>
  <si>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</si>
  <si>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</si>
  <si>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</si>
  <si>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</si>
  <si>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</si>
  <si>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</si>
  <si>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</si>
  <si>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</si>
  <si>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</si>
  <si>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</si>
  <si>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</si>
  <si>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</si>
  <si>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</si>
  <si>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</si>
  <si>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</si>
  <si>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</si>
  <si>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</si>
  <si>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</si>
  <si>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</si>
  <si>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</si>
  <si>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</si>
  <si>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</si>
  <si>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</si>
  <si>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</si>
  <si>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</si>
  <si>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</si>
  <si>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</si>
  <si>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</si>
  <si>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</si>
  <si>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</si>
  <si>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</si>
  <si>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</si>
  <si>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</si>
  <si>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</si>
  <si>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</si>
  <si>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</si>
  <si>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</si>
  <si>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</si>
  <si>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</si>
  <si>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</si>
  <si>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</si>
  <si>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</si>
  <si>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</si>
  <si>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</si>
  <si>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</si>
  <si>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</si>
  <si>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</si>
  <si>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</si>
  <si>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</si>
  <si>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</si>
  <si>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</si>
  <si>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</si>
  <si>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</si>
  <si>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</si>
  <si>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</si>
  <si>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</si>
  <si>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</si>
  <si>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</si>
  <si>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</si>
  <si>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</si>
  <si>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</si>
  <si>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</si>
  <si>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</si>
  <si>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</si>
  <si>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</si>
  <si>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</si>
  <si>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</si>
  <si>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</si>
  <si>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</si>
  <si>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</si>
  <si>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</si>
  <si>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</si>
  <si>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</si>
  <si>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</si>
  <si>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</si>
  <si>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</si>
  <si>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</si>
  <si>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</si>
  <si>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</si>
  <si>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</si>
  <si>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</si>
  <si>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</si>
  <si>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</si>
  <si>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</si>
  <si>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</si>
  <si>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</si>
  <si>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</si>
  <si>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</si>
  <si>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</si>
  <si>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</si>
  <si>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</si>
  <si>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</si>
  <si>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</si>
  <si>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</si>
  <si>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</si>
  <si>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</si>
  <si>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</si>
  <si>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</si>
  <si>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</si>
  <si>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</si>
  <si>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</si>
  <si>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</si>
  <si>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</si>
  <si>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</si>
  <si>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</si>
  <si>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</si>
  <si>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</si>
  <si>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</si>
  <si>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</si>
  <si>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</si>
  <si>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</si>
  <si>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</si>
  <si>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</si>
  <si>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</si>
  <si>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</si>
  <si>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</si>
  <si>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</si>
  <si>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</si>
  <si>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</si>
  <si>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</si>
  <si>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</si>
  <si>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</si>
  <si>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</si>
  <si>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</si>
  <si>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</si>
  <si>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</si>
  <si>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</si>
  <si>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</si>
  <si>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</si>
  <si>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</si>
  <si>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</si>
  <si>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</si>
  <si>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</si>
  <si>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</si>
  <si>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</si>
  <si>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</si>
  <si>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</si>
  <si>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</si>
  <si>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</si>
  <si>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</si>
  <si>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</si>
  <si>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</si>
  <si>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</si>
  <si>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</si>
  <si>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</si>
  <si>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</si>
  <si>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</si>
  <si>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</si>
  <si>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</si>
  <si>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</si>
  <si>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</si>
  <si>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</si>
  <si>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</si>
  <si>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</si>
  <si>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</si>
  <si>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</si>
  <si>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</si>
  <si>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</si>
  <si>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</si>
  <si>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</si>
  <si>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</si>
  <si>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</si>
  <si>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</si>
  <si>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</si>
  <si>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</si>
  <si>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</si>
  <si>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</si>
  <si>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</si>
  <si>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</si>
  <si>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</si>
  <si>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</si>
  <si>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</si>
  <si>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</si>
  <si>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</si>
  <si>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</si>
  <si>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</si>
  <si>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</si>
  <si>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</si>
  <si>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</si>
  <si>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</si>
  <si>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</si>
  <si>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</si>
  <si>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</si>
  <si>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</si>
  <si>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</si>
  <si>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</si>
  <si>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</si>
  <si>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</si>
  <si>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</si>
  <si>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</si>
  <si>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</si>
  <si>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</si>
  <si>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</si>
  <si>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</si>
  <si>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</si>
  <si>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</si>
  <si>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</si>
  <si>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</si>
  <si>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</si>
  <si>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</si>
  <si>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</si>
  <si>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</si>
  <si>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</si>
  <si>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</si>
  <si>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</si>
  <si>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</si>
  <si>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</si>
  <si>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</si>
  <si>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</si>
  <si>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</si>
  <si>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</si>
  <si>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</si>
  <si>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</si>
  <si>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</si>
  <si>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</si>
  <si>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</si>
  <si>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</si>
  <si>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</si>
  <si>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</si>
  <si>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</si>
  <si>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</si>
  <si>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</si>
  <si>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</si>
  <si>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</si>
  <si>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</si>
  <si>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</si>
  <si>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</si>
  <si>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</si>
  <si>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</si>
  <si>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</si>
  <si>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</si>
  <si>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</si>
  <si>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</si>
  <si>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</si>
  <si>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</si>
  <si>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</si>
  <si>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</si>
  <si>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</si>
  <si>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</si>
  <si>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</si>
  <si>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</si>
  <si>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</si>
  <si>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</si>
  <si>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</si>
  <si>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</si>
  <si>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</si>
  <si>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</si>
  <si>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</si>
  <si>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</si>
  <si>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</si>
  <si>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</si>
  <si>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</si>
  <si>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</si>
  <si>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</si>
  <si>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</si>
  <si>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</si>
  <si>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</si>
  <si>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</si>
  <si>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</si>
  <si>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</si>
  <si>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</si>
  <si>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</si>
  <si>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</si>
  <si>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</si>
  <si>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</si>
  <si>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</si>
  <si>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</si>
  <si>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</si>
  <si>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</si>
  <si>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</si>
  <si>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</si>
  <si>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</si>
  <si>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</si>
  <si>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</si>
  <si>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</si>
  <si>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</si>
  <si>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</si>
  <si>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</si>
  <si>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</si>
  <si>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</si>
  <si>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</si>
  <si>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</si>
  <si>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</si>
  <si>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</si>
  <si>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</si>
  <si>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</si>
  <si>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</si>
  <si>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</si>
  <si>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</si>
  <si>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</si>
  <si>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</si>
  <si>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</si>
  <si>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</si>
  <si>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</si>
  <si>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</si>
  <si>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</si>
  <si>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</si>
  <si>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</si>
  <si>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</si>
  <si>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</si>
  <si>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</si>
  <si>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</si>
  <si>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</si>
  <si>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</si>
  <si>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</si>
  <si>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</si>
  <si>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</si>
  <si>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</si>
  <si>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</si>
  <si>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</si>
  <si>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</si>
  <si>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</si>
  <si>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</si>
  <si>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</si>
  <si>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</si>
  <si>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</si>
  <si>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</si>
  <si>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</si>
  <si>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</si>
  <si>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</si>
  <si>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</si>
  <si>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</si>
  <si>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</si>
  <si>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</si>
  <si>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</si>
  <si>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</si>
  <si>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</si>
  <si>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</si>
  <si>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</si>
  <si>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</si>
  <si>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</si>
  <si>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</si>
  <si>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</si>
  <si>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</si>
  <si>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</si>
  <si>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</si>
  <si>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</si>
  <si>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</si>
  <si>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</si>
  <si>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</si>
  <si>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</si>
  <si>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</si>
  <si>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</si>
  <si>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</si>
  <si>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</si>
  <si>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</si>
  <si>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</si>
  <si>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</si>
  <si>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</si>
  <si>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</si>
  <si>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</si>
  <si>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</si>
  <si>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</si>
  <si>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</si>
  <si>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</si>
  <si>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</si>
  <si>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</si>
  <si>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</si>
  <si>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</si>
  <si>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</si>
  <si>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</si>
  <si>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</si>
  <si>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</si>
  <si>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</si>
  <si>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</si>
  <si>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</si>
  <si>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</si>
  <si>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</si>
  <si>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</si>
  <si>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</si>
  <si>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</si>
  <si>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</si>
  <si>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</si>
  <si>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</si>
  <si>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</si>
  <si>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</si>
  <si>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</si>
  <si>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</si>
  <si>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</si>
  <si>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</si>
  <si>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</si>
  <si>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</si>
  <si>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</si>
  <si>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</si>
  <si>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</si>
  <si>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</si>
  <si>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</si>
  <si>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</si>
  <si>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</si>
  <si>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</si>
  <si>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</si>
  <si>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</si>
  <si>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</si>
  <si>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</si>
  <si>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</si>
  <si>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</si>
  <si>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</si>
  <si>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</si>
  <si>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</si>
  <si>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</si>
  <si>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</si>
  <si>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</si>
  <si>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</si>
  <si>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</si>
  <si>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</si>
  <si>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</si>
  <si>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</si>
  <si>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</si>
  <si>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</si>
  <si>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</si>
  <si>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</si>
  <si>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</si>
  <si>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</si>
  <si>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</si>
  <si>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</si>
  <si>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</si>
  <si>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</si>
  <si>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</si>
  <si>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</si>
  <si>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</si>
  <si>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</si>
  <si>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</si>
  <si>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</si>
  <si>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</si>
  <si>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</si>
  <si>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</si>
  <si>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</si>
  <si>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</si>
  <si>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</si>
  <si>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</si>
  <si>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</si>
  <si>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</si>
  <si>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</si>
  <si>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</si>
  <si>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</si>
  <si>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</si>
  <si>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</si>
  <si>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</si>
  <si>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</si>
  <si>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</si>
  <si>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</si>
  <si>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</si>
  <si>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</si>
  <si>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</si>
  <si>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</si>
  <si>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</si>
  <si>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</si>
  <si>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</si>
  <si>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</si>
  <si>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</si>
  <si>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</si>
  <si>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</si>
  <si>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</si>
  <si>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</si>
  <si>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</si>
  <si>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</si>
  <si>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</si>
  <si>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</si>
  <si>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</si>
  <si>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</si>
  <si>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</si>
  <si>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</si>
  <si>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</si>
  <si>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</si>
  <si>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</si>
  <si>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</si>
  <si>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</si>
  <si>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</si>
  <si>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</si>
  <si>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</si>
  <si>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</si>
  <si>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</si>
  <si>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</si>
  <si>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</si>
  <si>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</si>
  <si>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</si>
  <si>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</si>
  <si>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</si>
  <si>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</si>
  <si>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</si>
  <si>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</si>
  <si>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</si>
  <si>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</si>
  <si>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</si>
  <si>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</si>
  <si>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</si>
  <si>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</si>
  <si>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</si>
  <si>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</si>
  <si>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</si>
  <si>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</si>
  <si>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</si>
  <si>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</si>
  <si>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</si>
  <si>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</si>
  <si>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</si>
  <si>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</si>
  <si>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</si>
  <si>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</si>
  <si>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</si>
  <si>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</si>
  <si>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</si>
  <si>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</si>
  <si>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</si>
  <si>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</si>
  <si>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</si>
  <si>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</si>
  <si>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</si>
  <si>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</si>
  <si>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</si>
  <si>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</si>
  <si>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</si>
  <si>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</si>
  <si>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</si>
  <si>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</si>
  <si>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</si>
  <si>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</si>
  <si>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</si>
  <si>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</si>
  <si>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</si>
  <si>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</si>
  <si>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</si>
  <si>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</si>
  <si>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</si>
  <si>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</si>
  <si>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</si>
  <si>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</si>
  <si>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</si>
  <si>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</si>
  <si>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</si>
  <si>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</si>
  <si>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</si>
  <si>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</si>
  <si>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</si>
  <si>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</si>
  <si>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</si>
  <si>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</si>
  <si>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</si>
  <si>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</si>
  <si>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</si>
  <si>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</si>
  <si>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</si>
  <si>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</si>
  <si>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</si>
  <si>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</si>
  <si>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</si>
  <si>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</si>
  <si>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</si>
  <si>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</si>
  <si>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</si>
  <si>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</si>
  <si>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</si>
  <si>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</si>
  <si>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</si>
  <si>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</si>
  <si>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</si>
  <si>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</si>
  <si>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</si>
  <si>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</si>
  <si>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</si>
  <si>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</si>
  <si>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</si>
  <si>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</si>
  <si>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</si>
  <si>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</si>
  <si>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</si>
  <si>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</si>
  <si>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</si>
  <si>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</si>
  <si>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</si>
  <si>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</si>
  <si>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</si>
  <si>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</si>
  <si>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</si>
  <si>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</si>
  <si>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</si>
  <si>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</si>
  <si>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</si>
  <si>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</si>
  <si>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</si>
  <si>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</si>
  <si>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</si>
  <si>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</si>
  <si>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</si>
  <si>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</si>
  <si>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</si>
  <si>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</si>
  <si>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</si>
  <si>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</si>
  <si>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</si>
  <si>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</si>
  <si>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</si>
  <si>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</si>
  <si>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</si>
  <si>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</si>
  <si>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</si>
  <si>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</si>
  <si>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</si>
  <si>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</si>
  <si>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</si>
  <si>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</si>
  <si>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</si>
  <si>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</si>
  <si>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</si>
  <si>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</si>
  <si>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</si>
  <si>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</si>
  <si>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</si>
  <si>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</si>
  <si>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</si>
  <si>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</si>
  <si>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</si>
  <si>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</si>
  <si>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</si>
  <si>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</si>
  <si>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</si>
  <si>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</si>
  <si>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</si>
  <si>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</si>
  <si>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</si>
  <si>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</si>
  <si>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</si>
  <si>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</si>
  <si>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</si>
  <si>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</si>
  <si>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</si>
  <si>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</si>
  <si>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</si>
  <si>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</si>
  <si>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</si>
  <si>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</si>
  <si>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</si>
  <si>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</si>
  <si>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</si>
  <si>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</si>
  <si>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</si>
  <si>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</si>
  <si>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</si>
  <si>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</si>
  <si>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</si>
  <si>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</si>
  <si>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</si>
  <si>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</si>
  <si>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</si>
  <si>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</si>
  <si>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</si>
  <si>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</si>
  <si>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</si>
  <si>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</si>
  <si>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</si>
  <si>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</si>
  <si>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</si>
  <si>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</si>
  <si>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</si>
  <si>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</si>
  <si>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</si>
  <si>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</si>
  <si>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</si>
  <si>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</si>
  <si>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</si>
  <si>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</si>
  <si>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</si>
  <si>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</si>
  <si>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</si>
  <si>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</si>
  <si>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</si>
  <si>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</si>
  <si>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</si>
  <si>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</si>
  <si>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</si>
  <si>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</si>
  <si>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</si>
  <si>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</si>
  <si>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</si>
  <si>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</si>
  <si>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</si>
  <si>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</si>
  <si>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</si>
  <si>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</si>
  <si>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</si>
  <si>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</si>
  <si>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</si>
  <si>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</si>
  <si>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</si>
  <si>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</si>
  <si>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</si>
  <si>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</si>
  <si>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</si>
  <si>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</si>
  <si>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</si>
  <si>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</si>
  <si>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</si>
  <si>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</si>
  <si>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</si>
  <si>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</si>
  <si>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</si>
  <si>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</si>
  <si>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</si>
  <si>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</si>
  <si>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</si>
  <si>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</si>
  <si>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</si>
  <si>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</si>
  <si>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</si>
  <si>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</si>
  <si>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</si>
  <si>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</si>
  <si>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</si>
  <si>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</si>
  <si>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</si>
  <si>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</si>
  <si>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</si>
  <si>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</si>
  <si>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</si>
  <si>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</si>
  <si>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</si>
  <si>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</si>
  <si>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</si>
  <si>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</si>
  <si>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</si>
  <si>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</si>
  <si>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</si>
  <si>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</si>
  <si>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</si>
  <si>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</si>
  <si>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</si>
  <si>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</si>
  <si>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</si>
  <si>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</si>
  <si>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</si>
  <si>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</si>
  <si>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</si>
  <si>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</si>
  <si>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</si>
  <si>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</si>
  <si>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</si>
  <si>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</si>
  <si>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</si>
  <si>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</si>
  <si>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</si>
  <si>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</si>
  <si>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</si>
  <si>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</si>
  <si>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</si>
  <si>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</si>
  <si>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</si>
  <si>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</si>
  <si>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</si>
  <si>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</si>
  <si>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</si>
  <si>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</si>
  <si>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</si>
  <si>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</si>
  <si>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</si>
  <si>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</si>
  <si>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</si>
  <si>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</si>
  <si>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</si>
  <si>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</si>
  <si>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</si>
  <si>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</si>
  <si>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</si>
  <si>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</si>
  <si>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</si>
  <si>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</si>
  <si>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</si>
  <si>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</si>
  <si>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</si>
  <si>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</si>
  <si>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</si>
  <si>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</si>
  <si>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</si>
  <si>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</si>
  <si>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</si>
  <si>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</si>
  <si>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</si>
  <si>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</si>
  <si>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</si>
  <si>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</si>
  <si>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</si>
  <si>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</si>
  <si>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</si>
  <si>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</si>
  <si>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</si>
  <si>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</si>
  <si>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</si>
  <si>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</si>
  <si>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</si>
  <si>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</si>
  <si>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</si>
  <si>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</si>
  <si>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</si>
  <si>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</si>
  <si>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</si>
  <si>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</si>
  <si>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</si>
  <si>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</si>
  <si>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</si>
  <si>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</si>
  <si>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</si>
  <si>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</si>
  <si>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</si>
  <si>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</si>
  <si>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</si>
  <si>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</si>
  <si>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</si>
  <si>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</si>
  <si>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</si>
  <si>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</si>
  <si>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</si>
  <si>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</si>
  <si>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</si>
  <si>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</si>
  <si>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</si>
  <si>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</si>
  <si>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</si>
  <si>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</si>
  <si>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</si>
  <si>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</si>
  <si>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</si>
  <si>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</si>
  <si>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</si>
  <si>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</si>
  <si>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</si>
  <si>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</si>
  <si>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</si>
  <si>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</si>
  <si>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</si>
  <si>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</si>
  <si>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</si>
  <si>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</si>
  <si>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</si>
  <si>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</si>
  <si>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</si>
  <si>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</si>
  <si>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</si>
  <si>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</si>
  <si>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</si>
  <si>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</si>
  <si>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</si>
  <si>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</si>
  <si>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</si>
  <si>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</si>
  <si>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</si>
  <si>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</si>
  <si>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</si>
  <si>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</si>
  <si>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</si>
  <si>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</si>
  <si>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</si>
  <si>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</si>
  <si>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</si>
  <si>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</si>
  <si>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</si>
  <si>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</si>
  <si>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</si>
  <si>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</si>
  <si>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</si>
  <si>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</si>
  <si>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</si>
  <si>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</si>
  <si>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</si>
  <si>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</si>
  <si>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</si>
  <si>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</si>
  <si>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</si>
  <si>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</si>
  <si>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</si>
  <si>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</si>
  <si>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</si>
  <si>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</si>
  <si>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</si>
  <si>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</si>
  <si>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</si>
  <si>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</si>
  <si>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</si>
  <si>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</si>
  <si>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</si>
  <si>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</si>
  <si>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</si>
  <si>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</si>
  <si>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</si>
  <si>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</si>
  <si>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</si>
  <si>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</si>
  <si>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</si>
  <si>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</si>
  <si>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</si>
  <si>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</si>
  <si>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</si>
  <si>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</si>
  <si>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</si>
  <si>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</si>
  <si>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</si>
  <si>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</si>
  <si>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</si>
  <si>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</si>
  <si>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</si>
  <si>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</si>
  <si>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</si>
  <si>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</si>
  <si>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</si>
  <si>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</si>
  <si>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</si>
  <si>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</si>
  <si>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</si>
  <si>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</si>
  <si>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</si>
  <si>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</si>
  <si>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</si>
  <si>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</si>
  <si>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</si>
  <si>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</si>
  <si>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</si>
  <si>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</si>
  <si>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</si>
  <si>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</si>
  <si>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</si>
  <si>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</si>
  <si>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</si>
  <si>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</si>
  <si>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</si>
  <si>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</si>
  <si>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</si>
  <si>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</si>
  <si>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</si>
  <si>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</si>
  <si>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</si>
  <si>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</si>
  <si>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</si>
  <si>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</si>
  <si>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</si>
  <si>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</si>
  <si>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</si>
  <si>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</si>
  <si>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</si>
  <si>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</si>
  <si>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</si>
  <si>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</si>
  <si>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</si>
  <si>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</si>
  <si>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</si>
  <si>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</si>
  <si>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</si>
  <si>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</si>
  <si>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</si>
  <si>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</si>
  <si>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</si>
  <si>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</si>
  <si>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</si>
  <si>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</si>
  <si>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</si>
  <si>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</si>
  <si>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</si>
  <si>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</si>
  <si>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</si>
  <si>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</si>
  <si>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</si>
  <si>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</si>
  <si>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</si>
  <si>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</si>
  <si>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</si>
  <si>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</si>
  <si>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</si>
  <si>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</si>
  <si>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</si>
  <si>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</si>
  <si>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</si>
  <si>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</si>
  <si>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</si>
  <si>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</si>
  <si>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</si>
  <si>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</si>
  <si>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</si>
  <si>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</si>
  <si>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</si>
  <si>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</si>
  <si>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</si>
  <si>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</si>
  <si>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</si>
  <si>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</si>
  <si>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</si>
  <si>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</si>
  <si>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</si>
  <si>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</si>
  <si>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</si>
  <si>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</si>
  <si>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</si>
  <si>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</si>
  <si>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</si>
  <si>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</si>
  <si>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</si>
  <si>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</si>
  <si>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</si>
  <si>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</si>
  <si>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</si>
  <si>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</si>
  <si>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</si>
  <si>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</si>
  <si>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</si>
  <si>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</si>
  <si>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</si>
  <si>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</si>
  <si>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</si>
  <si>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</si>
  <si>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</si>
  <si>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</si>
  <si>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</si>
  <si>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</si>
  <si>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</si>
  <si>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</si>
  <si>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</si>
  <si>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</si>
  <si>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</si>
  <si>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</si>
  <si>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</si>
  <si>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</si>
  <si>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</si>
  <si>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</si>
  <si>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</si>
  <si>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</si>
  <si>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</si>
  <si>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</si>
  <si>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</si>
  <si>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</si>
  <si>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</si>
  <si>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</si>
  <si>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</si>
  <si>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</si>
  <si>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</si>
  <si>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</si>
  <si>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</si>
  <si>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</si>
  <si>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</si>
  <si>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</si>
  <si>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</si>
  <si>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</si>
  <si>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</si>
  <si>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</si>
  <si>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</si>
  <si>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</si>
  <si>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</si>
  <si>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</si>
  <si>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</si>
  <si>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</si>
  <si>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</si>
  <si>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</si>
  <si>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</si>
  <si>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</si>
  <si>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</si>
  <si>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</si>
  <si>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</si>
  <si>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</si>
  <si>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</si>
  <si>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</si>
  <si>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</si>
  <si>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</si>
  <si>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</si>
  <si>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</si>
  <si>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</si>
  <si>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</si>
  <si>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</si>
  <si>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</si>
  <si>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</si>
  <si>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</si>
  <si>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</si>
  <si>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</si>
  <si>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</si>
  <si>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</si>
  <si>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</si>
  <si>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</si>
  <si>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</si>
  <si>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</si>
  <si>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</si>
  <si>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</si>
  <si>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</si>
  <si>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</si>
  <si>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</si>
  <si>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</si>
  <si>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</si>
  <si>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</si>
  <si>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</si>
  <si>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</si>
  <si>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</si>
  <si>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</si>
  <si>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</si>
  <si>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</si>
  <si>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</si>
  <si>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</si>
  <si>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</si>
  <si>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</si>
  <si>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</si>
  <si>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</si>
  <si>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</si>
  <si>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</si>
  <si>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</si>
  <si>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</si>
  <si>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</si>
  <si>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</si>
  <si>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</si>
  <si>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</si>
  <si>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</si>
  <si>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</si>
  <si>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</si>
  <si>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</si>
  <si>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</si>
  <si>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</si>
  <si>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</si>
  <si>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</si>
  <si>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</si>
  <si>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</si>
  <si>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</si>
  <si>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</si>
  <si>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</si>
  <si>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</si>
  <si>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</si>
  <si>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</si>
  <si>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</si>
  <si>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</si>
  <si>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</si>
  <si>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</si>
  <si>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</si>
  <si>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</si>
  <si>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</si>
  <si>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</si>
  <si>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</si>
  <si>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</si>
  <si>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</si>
  <si>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</si>
  <si>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</si>
  <si>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</si>
  <si>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</si>
  <si>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</si>
  <si>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</si>
  <si>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</si>
  <si>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</si>
  <si>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</si>
  <si>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</si>
  <si>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</si>
  <si>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</si>
  <si>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</si>
  <si>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</si>
  <si>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</si>
  <si>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</si>
  <si>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</si>
  <si>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</si>
  <si>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</si>
  <si>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</si>
  <si>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</si>
  <si>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</si>
  <si>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</si>
  <si>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</si>
  <si>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</si>
  <si>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</si>
  <si>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</si>
  <si>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</si>
  <si>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</si>
  <si>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</si>
  <si>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</si>
  <si>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</si>
  <si>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</si>
  <si>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</si>
  <si>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</si>
  <si>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</si>
  <si>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</si>
  <si>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</si>
  <si>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</si>
  <si>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</si>
  <si>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</si>
  <si>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</si>
  <si>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</si>
  <si>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</si>
  <si>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</si>
  <si>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</si>
  <si>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</si>
  <si>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</si>
  <si>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</si>
  <si>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</si>
  <si>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</si>
  <si>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</si>
  <si>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</si>
  <si>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</si>
  <si>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</si>
  <si>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</si>
  <si>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</si>
  <si>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</si>
  <si>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</si>
  <si>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</si>
  <si>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</si>
  <si>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</si>
  <si>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</si>
  <si>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</si>
  <si>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</si>
  <si>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</si>
  <si>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</si>
  <si>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</si>
  <si>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</si>
  <si>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</si>
  <si>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</si>
  <si>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</si>
  <si>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</si>
  <si>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</si>
  <si>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</si>
  <si>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</si>
  <si>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</si>
  <si>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</si>
  <si>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</si>
  <si>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</si>
  <si>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</si>
  <si>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</si>
  <si>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</si>
  <si>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</si>
  <si>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</si>
  <si>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</si>
  <si>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</si>
  <si>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</si>
  <si>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</si>
  <si>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</si>
  <si>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</si>
  <si>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</si>
  <si>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</si>
  <si>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</si>
  <si>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</si>
  <si>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</si>
  <si>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</si>
  <si>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</si>
  <si>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</si>
  <si>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</si>
  <si>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</si>
  <si>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</si>
  <si>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</si>
  <si>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</si>
  <si>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</si>
  <si>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</si>
  <si>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</si>
  <si>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</si>
  <si>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</si>
  <si>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</si>
  <si>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</si>
  <si>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</si>
  <si>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</si>
  <si>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</si>
  <si>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</si>
  <si>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</si>
  <si>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</si>
  <si>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</si>
  <si>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</si>
  <si>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</si>
  <si>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</si>
  <si>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</si>
  <si>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</si>
  <si>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</si>
  <si>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</si>
  <si>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</si>
  <si>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</si>
  <si>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</si>
  <si>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</si>
  <si>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</si>
  <si>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</si>
  <si>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</si>
  <si>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</si>
  <si>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</si>
  <si>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</si>
  <si>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</si>
  <si>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</si>
  <si>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</si>
  <si>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</si>
  <si>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</si>
  <si>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</si>
  <si>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</si>
  <si>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</si>
  <si>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</si>
  <si>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</si>
  <si>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</si>
  <si>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</si>
  <si>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</si>
  <si>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</si>
  <si>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</si>
  <si>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</si>
  <si>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</si>
  <si>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</si>
  <si>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</si>
  <si>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</si>
  <si>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</si>
  <si>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</si>
  <si>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</si>
  <si>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</si>
  <si>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</si>
  <si>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</si>
  <si>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</si>
  <si>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</si>
  <si>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</si>
  <si>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</si>
  <si>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</si>
  <si>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</si>
  <si>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</si>
  <si>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</si>
  <si>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</si>
  <si>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</si>
  <si>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</si>
  <si>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</si>
  <si>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</si>
  <si>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</si>
  <si>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</si>
  <si>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</si>
  <si>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</si>
  <si>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</si>
  <si>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</si>
  <si>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</si>
  <si>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</si>
  <si>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</si>
  <si>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</si>
  <si>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</si>
  <si>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</si>
  <si>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</si>
  <si>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</si>
  <si>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</si>
  <si>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</si>
  <si>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</si>
  <si>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</si>
  <si>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</si>
  <si>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</si>
  <si>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</si>
  <si>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</si>
  <si>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</si>
  <si>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</si>
  <si>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</si>
  <si>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</si>
  <si>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</si>
  <si>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</si>
  <si>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</si>
  <si>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</si>
  <si>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</si>
  <si>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</si>
  <si>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</si>
  <si>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</si>
  <si>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</si>
  <si>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</si>
  <si>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</si>
  <si>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</si>
  <si>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</si>
  <si>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</si>
  <si>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</si>
  <si>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</si>
  <si>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</si>
  <si>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</si>
  <si>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</si>
  <si>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</si>
  <si>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</si>
  <si>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</si>
  <si>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</si>
  <si>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</si>
  <si>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</si>
  <si>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</si>
  <si>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</si>
  <si>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</si>
  <si>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</si>
  <si>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</si>
  <si>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</si>
  <si>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</si>
  <si>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</si>
  <si>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</si>
  <si>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</si>
  <si>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</si>
  <si>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</si>
  <si>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</si>
  <si>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</si>
  <si>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</si>
  <si>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</si>
  <si>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</si>
  <si>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</si>
  <si>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</si>
  <si>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</si>
  <si>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</si>
  <si>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</si>
  <si>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</si>
  <si>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</si>
  <si>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</si>
  <si>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</si>
  <si>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</si>
  <si>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</si>
  <si>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</si>
  <si>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</si>
  <si>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</si>
  <si>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</si>
  <si>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</si>
  <si>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</si>
  <si>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</si>
  <si>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</si>
  <si>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</si>
  <si>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</si>
  <si>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</si>
  <si>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</si>
  <si>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</si>
  <si>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</si>
  <si>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</si>
  <si>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</si>
  <si>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</si>
  <si>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</si>
  <si>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</si>
  <si>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</si>
  <si>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</si>
  <si>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</si>
  <si>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</si>
  <si>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</si>
  <si>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</si>
  <si>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</si>
  <si>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</si>
  <si>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</si>
  <si>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</si>
  <si>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</si>
  <si>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</si>
  <si>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</si>
  <si>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</si>
  <si>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</si>
  <si>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</si>
  <si>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</si>
  <si>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</si>
  <si>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</si>
  <si>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</si>
  <si>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</si>
  <si>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</si>
  <si>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</si>
  <si>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</si>
  <si>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</si>
  <si>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</si>
  <si>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</si>
  <si>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</si>
  <si>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</si>
  <si>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</si>
  <si>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</si>
  <si>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</si>
  <si>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</si>
  <si>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</si>
  <si>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</si>
  <si>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</si>
  <si>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</si>
  <si>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</si>
  <si>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</si>
  <si>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</si>
  <si>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</si>
  <si>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</si>
  <si>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</si>
  <si>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</si>
  <si>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</si>
  <si>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</si>
  <si>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</si>
  <si>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</si>
  <si>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</si>
  <si>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</si>
  <si>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</si>
  <si>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</si>
  <si>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</si>
  <si>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</si>
  <si>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</si>
  <si>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</si>
  <si>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</si>
  <si>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</si>
  <si>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</si>
  <si>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</si>
  <si>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</si>
  <si>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</si>
  <si>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</si>
  <si>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</si>
  <si>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</si>
  <si>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</si>
  <si>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</si>
  <si>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</si>
  <si>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</si>
  <si>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</si>
  <si>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</si>
  <si>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</si>
  <si>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</si>
  <si>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</si>
  <si>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</si>
  <si>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</si>
  <si>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</si>
  <si>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</si>
  <si>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</si>
  <si>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</si>
  <si>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</si>
  <si>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</si>
  <si>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</si>
  <si>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</si>
  <si>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</si>
  <si>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</si>
  <si>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</si>
  <si>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</si>
  <si>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</si>
  <si>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</si>
  <si>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</si>
  <si>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</si>
  <si>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</si>
  <si>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</si>
  <si>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</si>
  <si>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</si>
  <si>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</si>
  <si>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</si>
  <si>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</si>
  <si>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</si>
  <si>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</si>
  <si>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</si>
  <si>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</si>
  <si>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</si>
  <si>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</si>
  <si>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</si>
  <si>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</si>
  <si>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</si>
  <si>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</si>
  <si>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</si>
  <si>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</si>
  <si>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</si>
  <si>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</si>
  <si>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</si>
  <si>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</si>
  <si>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</si>
  <si>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</si>
  <si>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</si>
  <si>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</si>
  <si>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</si>
  <si>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</si>
  <si>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</si>
  <si>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</si>
  <si>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</si>
  <si>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</si>
  <si>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</si>
  <si>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</si>
  <si>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</si>
  <si>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</si>
  <si>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</si>
  <si>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</si>
  <si>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</si>
  <si>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</si>
  <si>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</si>
  <si>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</si>
  <si>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</si>
  <si>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</si>
  <si>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</si>
  <si>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</si>
  <si>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</si>
  <si>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</si>
  <si>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</si>
  <si>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</si>
  <si>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</si>
  <si>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</si>
  <si>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</si>
  <si>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</si>
  <si>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</si>
  <si>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</si>
  <si>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</si>
  <si>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</si>
  <si>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</si>
  <si>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</si>
  <si>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</si>
  <si>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</si>
  <si>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</si>
  <si>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</si>
  <si>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</si>
  <si>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</si>
  <si>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</si>
  <si>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</si>
  <si>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</si>
  <si>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</si>
  <si>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</si>
  <si>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</si>
  <si>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</si>
  <si>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</si>
  <si>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</si>
  <si>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</si>
  <si>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</si>
  <si>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</si>
  <si>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</si>
  <si>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</si>
  <si>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</si>
  <si>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</si>
  <si>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</si>
  <si>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</si>
  <si>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</si>
  <si>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</si>
  <si>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</si>
  <si>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</si>
  <si>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</si>
  <si>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</si>
  <si>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</si>
  <si>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</si>
  <si>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</si>
  <si>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</si>
  <si>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</si>
  <si>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</si>
  <si>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</si>
  <si>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</si>
  <si>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</si>
  <si>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</si>
  <si>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</si>
  <si>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</si>
  <si>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</si>
  <si>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</si>
  <si>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</si>
  <si>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</si>
  <si>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</si>
  <si>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</si>
  <si>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</si>
  <si>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</si>
  <si>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</si>
  <si>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</si>
  <si>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</si>
  <si>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</si>
  <si>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</si>
  <si>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</si>
  <si>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</si>
  <si>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</si>
  <si>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</si>
  <si>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</si>
  <si>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</si>
  <si>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</si>
  <si>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</si>
  <si>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</si>
  <si>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</si>
  <si>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</si>
  <si>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</si>
  <si>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</si>
  <si>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</si>
  <si>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</si>
  <si>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</si>
  <si>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</si>
  <si>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</si>
  <si>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</si>
  <si>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</si>
  <si>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</si>
  <si>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</si>
  <si>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</si>
  <si>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</si>
  <si>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</si>
  <si>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</si>
  <si>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</si>
  <si>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</si>
  <si>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</si>
  <si>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</si>
  <si>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</si>
  <si>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</si>
  <si>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</si>
  <si>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</si>
  <si>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</si>
  <si>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</si>
  <si>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</si>
  <si>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</si>
  <si>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</si>
  <si>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</si>
  <si>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</si>
  <si>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</si>
  <si>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</si>
  <si>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</si>
  <si>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</si>
  <si>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</si>
  <si>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</si>
  <si>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</si>
  <si>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</si>
  <si>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</si>
  <si>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</si>
  <si>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</si>
  <si>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</si>
  <si>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</si>
  <si>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</si>
  <si>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</si>
  <si>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</si>
  <si>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</si>
  <si>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</si>
  <si>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</si>
  <si>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</si>
  <si>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</si>
  <si>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</si>
  <si>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</si>
  <si>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</si>
  <si>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</si>
  <si>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</si>
  <si>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</si>
  <si>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</si>
  <si>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</si>
  <si>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</si>
  <si>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</si>
  <si>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</si>
  <si>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</si>
  <si>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</si>
  <si>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</si>
  <si>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</si>
  <si>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</si>
  <si>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</si>
  <si>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</si>
  <si>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</si>
  <si>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</si>
  <si>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</si>
  <si>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</si>
  <si>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</si>
  <si>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</si>
  <si>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</si>
  <si>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</si>
  <si>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</si>
  <si>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</si>
  <si>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</si>
  <si>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</si>
  <si>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</si>
  <si>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</si>
  <si>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</si>
  <si>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</si>
  <si>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</si>
  <si>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</si>
  <si>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</si>
  <si>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</si>
  <si>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</si>
  <si>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</si>
  <si>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</si>
  <si>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</si>
  <si>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</si>
  <si>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</si>
  <si>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</si>
  <si>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</si>
  <si>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</si>
  <si>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</si>
  <si>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</si>
  <si>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</si>
  <si>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</si>
  <si>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</si>
  <si>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</si>
  <si>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</si>
  <si>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</si>
  <si>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</si>
  <si>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</si>
  <si>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</si>
  <si>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</si>
  <si>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</si>
  <si>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</si>
  <si>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</si>
  <si>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</si>
  <si>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</si>
  <si>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</si>
  <si>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</si>
  <si>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</si>
  <si>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</si>
  <si>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</si>
  <si>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</si>
  <si>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</si>
  <si>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</si>
  <si>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</si>
  <si>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</si>
  <si>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</si>
  <si>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</si>
  <si>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</si>
  <si>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</si>
  <si>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</si>
  <si>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</si>
  <si>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</si>
  <si>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</si>
  <si>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</si>
  <si>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</si>
  <si>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</si>
  <si>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</si>
  <si>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</si>
  <si>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</si>
  <si>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</si>
  <si>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</si>
  <si>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</si>
  <si>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</si>
  <si>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</si>
  <si>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</si>
  <si>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</si>
  <si>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</si>
  <si>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</si>
  <si>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</si>
  <si>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</si>
  <si>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</si>
  <si>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</si>
  <si>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</si>
  <si>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</si>
  <si>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</si>
  <si>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</si>
  <si>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</si>
  <si>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</si>
  <si>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</si>
  <si>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</si>
  <si>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</si>
  <si>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</si>
  <si>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</si>
  <si>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</si>
  <si>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</si>
  <si>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</si>
  <si>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</si>
  <si>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</si>
  <si>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</si>
  <si>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</si>
  <si>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</si>
  <si>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</si>
  <si>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</si>
  <si>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</si>
  <si>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</si>
  <si>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</si>
  <si>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</si>
  <si>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</si>
  <si>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</si>
  <si>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</si>
  <si>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</si>
  <si>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</si>
  <si>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</si>
  <si>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</si>
  <si>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</si>
  <si>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</si>
  <si>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</si>
  <si>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</si>
  <si>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</si>
  <si>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</si>
  <si>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</si>
  <si>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</si>
  <si>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</si>
  <si>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</si>
  <si>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</si>
  <si>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</si>
  <si>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</si>
  <si>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</si>
  <si>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</si>
  <si>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</si>
  <si>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</si>
  <si>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</si>
  <si>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</si>
  <si>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</si>
  <si>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</si>
  <si>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</si>
  <si>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</si>
  <si>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</si>
  <si>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</si>
  <si>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</si>
  <si>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</si>
  <si>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</si>
  <si>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</si>
  <si>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</si>
  <si>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</si>
  <si>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</si>
  <si>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</si>
  <si>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</si>
  <si>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</si>
  <si>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</si>
  <si>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</si>
  <si>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</si>
  <si>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</si>
  <si>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</si>
  <si>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</si>
  <si>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</si>
  <si>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</si>
  <si>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</si>
  <si>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</si>
  <si>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</si>
  <si>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</si>
  <si>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</si>
  <si>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</si>
  <si>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</si>
  <si>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</si>
  <si>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</si>
  <si>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</si>
  <si>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</si>
  <si>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</si>
  <si>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</si>
  <si>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</si>
  <si>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</si>
  <si>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</si>
  <si>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</si>
  <si>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</si>
  <si>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</si>
  <si>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</si>
  <si>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</si>
  <si>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</si>
  <si>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</si>
  <si>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</si>
  <si>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</si>
  <si>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</si>
  <si>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</si>
  <si>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</si>
  <si>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</si>
  <si>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</si>
  <si>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</si>
  <si>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</si>
  <si>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</si>
  <si>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</si>
  <si>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</si>
  <si>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</si>
  <si>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</si>
  <si>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</si>
  <si>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</si>
  <si>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</si>
  <si>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</si>
  <si>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</si>
  <si>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</si>
  <si>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</si>
  <si>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</si>
  <si>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</si>
  <si>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</si>
  <si>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</si>
  <si>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</si>
  <si>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</si>
  <si>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</si>
  <si>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</si>
  <si>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</si>
  <si>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</si>
  <si>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</si>
  <si>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</si>
  <si>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</si>
  <si>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</si>
  <si>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</si>
  <si>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</si>
  <si>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</si>
  <si>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</si>
  <si>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</si>
  <si>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</si>
  <si>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</si>
  <si>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</si>
  <si>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</si>
  <si>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</si>
  <si>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</si>
  <si>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</si>
  <si>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</si>
  <si>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</si>
  <si>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</si>
  <si>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</si>
  <si>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</si>
  <si>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</si>
  <si>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</si>
  <si>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</si>
  <si>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</si>
  <si>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</si>
  <si>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</si>
  <si>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</si>
  <si>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</si>
  <si>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</si>
  <si>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</si>
  <si>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</si>
  <si>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</si>
  <si>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</si>
  <si>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</si>
  <si>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</si>
  <si>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</si>
  <si>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</si>
  <si>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</si>
  <si>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</si>
  <si>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</si>
  <si>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</si>
  <si>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</si>
  <si>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</si>
  <si>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</si>
  <si>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</si>
  <si>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</si>
  <si>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</si>
  <si>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</si>
  <si>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</si>
  <si>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</si>
  <si>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</si>
  <si>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</si>
  <si>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</si>
  <si>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</si>
  <si>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</si>
  <si>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</si>
  <si>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</si>
  <si>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</si>
  <si>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</si>
  <si>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</si>
  <si>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</si>
  <si>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</si>
  <si>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</si>
  <si>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</si>
  <si>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</si>
  <si>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</si>
  <si>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</si>
  <si>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</si>
  <si>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</si>
  <si>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</si>
  <si>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</si>
  <si>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</si>
  <si>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</si>
  <si>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</si>
  <si>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</si>
  <si>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</si>
  <si>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</si>
  <si>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</si>
  <si>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</si>
  <si>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</si>
  <si>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</si>
  <si>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</si>
  <si>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</si>
  <si>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</si>
  <si>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</si>
  <si>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</si>
  <si>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</si>
  <si>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</si>
  <si>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</si>
  <si>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</si>
  <si>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</si>
  <si>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</si>
  <si>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</si>
  <si>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</si>
  <si>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</si>
  <si>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</si>
  <si>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</si>
  <si>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</si>
  <si>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</si>
  <si>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</si>
  <si>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</si>
  <si>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</si>
  <si>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</si>
  <si>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</si>
  <si>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</si>
  <si>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</si>
  <si>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</si>
  <si>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</si>
  <si>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</si>
  <si>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</si>
  <si>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</si>
  <si>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</si>
  <si>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</si>
  <si>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</si>
  <si>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</si>
  <si>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</si>
  <si>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</si>
  <si>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</si>
  <si>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</si>
  <si>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</si>
  <si>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</si>
  <si>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</si>
  <si>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</si>
  <si>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</si>
  <si>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</si>
  <si>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</si>
  <si>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</si>
  <si>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</si>
  <si>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</si>
  <si>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</si>
  <si>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</si>
  <si>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</si>
  <si>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</si>
  <si>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</si>
  <si>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</si>
  <si>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</si>
  <si>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</si>
  <si>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</si>
  <si>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</si>
  <si>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</si>
  <si>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</si>
  <si>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</si>
  <si>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</si>
  <si>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</si>
  <si>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</si>
  <si>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</si>
  <si>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</si>
  <si>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</si>
  <si>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</si>
  <si>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</si>
  <si>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</si>
  <si>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</si>
  <si>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</si>
  <si>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</si>
  <si>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</si>
  <si>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</si>
  <si>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</si>
  <si>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</si>
  <si>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</si>
  <si>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</si>
  <si>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</si>
  <si>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</si>
  <si>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</si>
  <si>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</si>
  <si>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</si>
  <si>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</si>
  <si>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</si>
  <si>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</si>
  <si>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</si>
  <si>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</si>
  <si>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</si>
  <si>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</si>
  <si>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</si>
  <si>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</si>
  <si>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</si>
  <si>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</si>
  <si>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</si>
  <si>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</si>
  <si>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</si>
  <si>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</si>
  <si>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</si>
  <si>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</si>
  <si>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</si>
  <si>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</si>
  <si>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</si>
  <si>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</si>
  <si>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</si>
  <si>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</si>
  <si>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</si>
  <si>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</si>
  <si>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</si>
  <si>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</si>
  <si>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</si>
  <si>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</si>
  <si>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</si>
  <si>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</si>
  <si>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</si>
  <si>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</si>
  <si>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</si>
  <si>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</si>
  <si>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</si>
  <si>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</si>
  <si>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</si>
  <si>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</si>
  <si>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</si>
  <si>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</si>
  <si>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</si>
  <si>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</si>
  <si>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</si>
  <si>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</si>
  <si>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</si>
  <si>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</si>
  <si>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</si>
  <si>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</si>
  <si>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</si>
  <si>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</si>
  <si>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</si>
  <si>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</si>
  <si>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</si>
  <si>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</si>
  <si>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</si>
  <si>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</si>
  <si>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</si>
  <si>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</si>
  <si>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</si>
  <si>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</si>
  <si>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</si>
  <si>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</si>
  <si>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</si>
  <si>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</si>
  <si>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</si>
  <si>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</si>
  <si>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</si>
  <si>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</si>
  <si>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</si>
  <si>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</si>
  <si>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</si>
  <si>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</si>
  <si>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</si>
  <si>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</si>
  <si>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</si>
  <si>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</si>
  <si>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</si>
  <si>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</si>
  <si>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</si>
  <si>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</si>
  <si>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</si>
  <si>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</si>
  <si>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</si>
  <si>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</si>
  <si>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</si>
  <si>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</si>
  <si>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</si>
  <si>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</si>
  <si>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</si>
  <si>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</si>
  <si>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</si>
  <si>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</si>
  <si>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</si>
  <si>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</si>
  <si>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</si>
  <si>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</si>
  <si>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</si>
  <si>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</si>
  <si>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</si>
  <si>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</si>
  <si>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</si>
  <si>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</si>
  <si>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</si>
  <si>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</si>
  <si>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</si>
  <si>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</si>
  <si>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</si>
  <si>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</si>
  <si>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</si>
  <si>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</si>
  <si>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</si>
  <si>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</si>
  <si>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</si>
  <si>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</si>
  <si>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</si>
  <si>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</si>
  <si>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</si>
  <si>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</si>
  <si>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</si>
  <si>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</si>
  <si>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</si>
  <si>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</si>
  <si>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</si>
  <si>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</si>
  <si>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</si>
  <si>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</si>
  <si>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</si>
  <si>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</si>
  <si>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</si>
  <si>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</si>
  <si>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</si>
  <si>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</si>
  <si>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</si>
  <si>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</si>
  <si>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</si>
  <si>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</si>
  <si>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</si>
  <si>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</si>
  <si>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</si>
  <si>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</si>
  <si>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</si>
  <si>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</si>
  <si>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</si>
  <si>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</si>
  <si>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</si>
  <si>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</si>
  <si>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</si>
  <si>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</si>
  <si>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</si>
  <si>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</si>
  <si>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</si>
  <si>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</si>
  <si>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</si>
  <si>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</si>
  <si>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</si>
  <si>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</si>
  <si>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</si>
  <si>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</si>
  <si>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</si>
  <si>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</si>
  <si>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</si>
  <si>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</si>
  <si>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</si>
  <si>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</si>
  <si>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</si>
  <si>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</si>
  <si>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</si>
  <si>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</si>
  <si>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</si>
  <si>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</si>
  <si>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</si>
  <si>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</si>
  <si>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</si>
  <si>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</si>
  <si>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</si>
  <si>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</si>
  <si>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</si>
  <si>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</si>
  <si>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</si>
  <si>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</si>
  <si>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</si>
  <si>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</si>
  <si>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</si>
  <si>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</si>
  <si>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</si>
  <si>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</si>
  <si>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</si>
  <si>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</si>
  <si>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</si>
  <si>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</si>
  <si>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</si>
  <si>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</si>
  <si>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</si>
  <si>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</si>
  <si>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</si>
  <si>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</si>
  <si>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</si>
  <si>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</si>
  <si>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</si>
  <si>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</si>
  <si>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</si>
  <si>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</si>
  <si>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</si>
  <si>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</si>
  <si>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</si>
  <si>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</si>
  <si>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</si>
  <si>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</si>
  <si>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</si>
  <si>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</si>
  <si>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</si>
  <si>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</si>
  <si>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</si>
  <si>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</si>
  <si>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</si>
  <si>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</si>
  <si>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</si>
  <si>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</si>
  <si>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</si>
  <si>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</si>
  <si>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</si>
  <si>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</si>
  <si>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</si>
  <si>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</si>
  <si>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</si>
  <si>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</si>
  <si>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</si>
  <si>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</si>
  <si>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</si>
  <si>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</si>
  <si>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</si>
  <si>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</si>
  <si>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</si>
  <si>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</si>
  <si>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</si>
  <si>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</si>
  <si>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</si>
  <si>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</si>
  <si>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</si>
  <si>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</si>
  <si>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</si>
  <si>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</si>
  <si>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</si>
  <si>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</si>
  <si>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</si>
  <si>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</si>
  <si>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</si>
  <si>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</si>
  <si>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</si>
  <si>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</si>
  <si>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</si>
  <si>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</si>
  <si>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</si>
  <si>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</si>
  <si>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</si>
  <si>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</si>
  <si>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</si>
  <si>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</si>
  <si>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</si>
  <si>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</si>
  <si>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</si>
  <si>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</si>
  <si>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</si>
  <si>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</si>
  <si>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</si>
  <si>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</si>
  <si>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</si>
  <si>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</si>
  <si>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</si>
  <si>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</si>
  <si>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</si>
  <si>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</si>
  <si>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</si>
  <si>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</si>
  <si>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</si>
  <si>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</si>
  <si>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</si>
  <si>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</si>
  <si>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</si>
  <si>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</si>
  <si>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</si>
  <si>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</si>
  <si>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</si>
  <si>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</si>
  <si>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</si>
  <si>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</si>
  <si>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</si>
  <si>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</si>
  <si>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</si>
  <si>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</si>
  <si>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</si>
  <si>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</si>
  <si>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</si>
  <si>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</si>
  <si>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</si>
  <si>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</si>
  <si>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</si>
  <si>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</si>
  <si>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</si>
  <si>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</si>
  <si>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</si>
  <si>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</si>
  <si>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</si>
  <si>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</si>
  <si>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</si>
  <si>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</si>
  <si>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</si>
  <si>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</si>
  <si>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</si>
  <si>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</si>
  <si>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</si>
  <si>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</si>
  <si>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</si>
  <si>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</si>
  <si>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</si>
  <si>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</si>
  <si>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</si>
  <si>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</si>
  <si>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</si>
  <si>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</si>
  <si>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</si>
  <si>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</si>
  <si>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</si>
  <si>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</si>
  <si>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</si>
  <si>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</si>
  <si>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</si>
  <si>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</si>
  <si>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</si>
  <si>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</si>
  <si>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</si>
  <si>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</si>
  <si>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</si>
  <si>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</si>
  <si>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</si>
  <si>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</si>
  <si>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</si>
  <si>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</si>
  <si>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</si>
  <si>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</si>
  <si>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</si>
  <si>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</si>
  <si>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</si>
  <si>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</si>
  <si>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</si>
  <si>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</si>
  <si>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</si>
  <si>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</si>
  <si>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</si>
  <si>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</si>
  <si>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</si>
  <si>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</si>
  <si>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</si>
  <si>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</si>
  <si>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</si>
  <si>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</si>
  <si>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</si>
  <si>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</si>
  <si>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</si>
  <si>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</si>
  <si>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</si>
  <si>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</si>
  <si>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</si>
  <si>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</si>
  <si>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</si>
  <si>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</si>
  <si>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</si>
  <si>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</si>
  <si>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</si>
  <si>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</si>
  <si>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</si>
  <si>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</si>
  <si>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</si>
  <si>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</si>
  <si>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</si>
  <si>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</si>
  <si>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</si>
  <si>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</si>
  <si>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</si>
  <si>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</si>
  <si>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</si>
  <si>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</si>
  <si>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</si>
  <si>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</si>
  <si>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</si>
  <si>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</si>
  <si>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</si>
  <si>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</si>
  <si>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</si>
  <si>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</si>
  <si>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</si>
  <si>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</si>
  <si>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</si>
  <si>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</si>
  <si>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</si>
  <si>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</si>
  <si>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</si>
  <si>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</si>
  <si>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</si>
  <si>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</si>
  <si>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</si>
  <si>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</si>
  <si>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</si>
  <si>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</si>
  <si>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</si>
  <si>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</si>
  <si>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</si>
  <si>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</si>
  <si>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</si>
  <si>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</si>
  <si>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</si>
  <si>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</si>
  <si>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</si>
  <si>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</si>
  <si>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</si>
  <si>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</si>
  <si>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</si>
  <si>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</si>
  <si>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</si>
  <si>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</si>
  <si>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</si>
  <si>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</si>
  <si>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</si>
  <si>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</si>
  <si>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</si>
  <si>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</si>
  <si>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</si>
  <si>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</si>
  <si>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</si>
  <si>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</si>
  <si>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</si>
  <si>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</si>
  <si>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</si>
  <si>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</si>
  <si>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</si>
  <si>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</si>
  <si>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</si>
  <si>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</si>
  <si>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</si>
  <si>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</si>
  <si>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</si>
  <si>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</si>
  <si>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</si>
  <si>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</si>
  <si>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</si>
  <si>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</si>
  <si>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</si>
  <si>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</si>
  <si>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</si>
  <si>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</si>
  <si>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</si>
  <si>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</si>
  <si>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</si>
  <si>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</si>
  <si>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</si>
  <si>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</si>
  <si>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</si>
  <si>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</si>
  <si>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</si>
  <si>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</si>
  <si>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</si>
  <si>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</si>
  <si>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</si>
  <si>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</si>
  <si>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</si>
  <si>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</si>
  <si>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</si>
  <si>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</si>
  <si>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</si>
  <si>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</si>
  <si>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</si>
  <si>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</si>
  <si>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</si>
  <si>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</si>
  <si>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</si>
  <si>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</si>
  <si>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</si>
  <si>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</si>
  <si>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</si>
  <si>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</si>
  <si>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</si>
  <si>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</si>
  <si>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</si>
  <si>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</si>
  <si>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</si>
  <si>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</si>
  <si>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</si>
  <si>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</si>
  <si>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</si>
  <si>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</si>
  <si>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</si>
  <si>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</si>
  <si>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</si>
  <si>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</si>
  <si>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</si>
  <si>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</si>
  <si>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</si>
  <si>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</si>
  <si>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</si>
  <si>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</si>
  <si>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</si>
  <si>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</si>
  <si>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</si>
  <si>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</si>
  <si>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</si>
  <si>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</si>
  <si>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</si>
  <si>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</si>
  <si>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</si>
  <si>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</si>
  <si>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</si>
  <si>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</si>
  <si>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</si>
  <si>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</si>
  <si>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</si>
  <si>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</si>
  <si>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</si>
  <si>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</si>
  <si>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</si>
  <si>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</si>
  <si>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</si>
  <si>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</si>
  <si>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</si>
  <si>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</si>
  <si>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</si>
  <si>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</si>
  <si>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</si>
  <si>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</si>
  <si>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</si>
  <si>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</si>
  <si>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</si>
  <si>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</si>
  <si>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</si>
  <si>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</si>
  <si>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</si>
  <si>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</si>
  <si>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</si>
  <si>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</si>
  <si>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</si>
  <si>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</si>
  <si>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</si>
  <si>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</si>
  <si>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</si>
  <si>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</si>
  <si>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</si>
  <si>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</si>
  <si>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</si>
  <si>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</si>
  <si>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</si>
  <si>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</si>
  <si>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</si>
  <si>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</si>
  <si>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</si>
  <si>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</si>
  <si>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</si>
  <si>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</si>
  <si>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</si>
  <si>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</si>
  <si>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</si>
  <si>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</si>
  <si>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</si>
  <si>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</si>
  <si>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</si>
  <si>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</si>
  <si>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</si>
  <si>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</si>
  <si>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</si>
  <si>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</si>
  <si>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</si>
  <si>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</si>
  <si>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</si>
  <si>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</si>
  <si>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</si>
  <si>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</si>
  <si>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</si>
  <si>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</si>
  <si>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</si>
  <si>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</si>
  <si>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</si>
  <si>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</si>
  <si>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</si>
  <si>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</si>
  <si>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</si>
  <si>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</si>
  <si>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</si>
  <si>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</si>
  <si>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</si>
  <si>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</si>
  <si>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</si>
  <si>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</si>
  <si>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</si>
  <si>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</si>
  <si>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</si>
  <si>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</si>
  <si>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</si>
  <si>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</si>
  <si>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</si>
  <si>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</si>
  <si>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</si>
  <si>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</si>
  <si>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</si>
  <si>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</si>
  <si>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</si>
  <si>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</si>
  <si>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</si>
  <si>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</si>
  <si>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</si>
  <si>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</si>
  <si>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</si>
  <si>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</si>
  <si>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</si>
  <si>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</si>
  <si>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</si>
  <si>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</si>
  <si>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</si>
  <si>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</si>
  <si>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</si>
  <si>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</si>
  <si>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</si>
  <si>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</si>
  <si>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</si>
  <si>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</si>
  <si>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</si>
  <si>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</si>
  <si>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</si>
  <si>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</si>
  <si>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</si>
  <si>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</si>
  <si>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</si>
  <si>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</si>
  <si>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</si>
  <si>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</si>
  <si>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</si>
  <si>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</si>
  <si>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</si>
  <si>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</si>
  <si>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</si>
  <si>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</si>
  <si>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</si>
  <si>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</si>
  <si>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</si>
  <si>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</si>
  <si>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</si>
  <si>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</si>
  <si>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</si>
  <si>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</si>
  <si>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</si>
  <si>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</si>
  <si>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</si>
  <si>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</si>
  <si>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</si>
  <si>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</si>
  <si>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</si>
  <si>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</si>
  <si>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</si>
  <si>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</si>
  <si>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</si>
  <si>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</si>
  <si>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</si>
  <si>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</si>
  <si>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</si>
  <si>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</si>
  <si>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</si>
  <si>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</si>
  <si>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</si>
  <si>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</si>
  <si>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</si>
  <si>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</si>
  <si>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</si>
  <si>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</si>
  <si>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</si>
  <si>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</si>
  <si>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</si>
  <si>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</si>
  <si>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</si>
  <si>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</si>
  <si>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</si>
  <si>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</si>
  <si>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</si>
  <si>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</si>
  <si>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</si>
  <si>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</si>
  <si>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</si>
  <si>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</si>
  <si>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</si>
  <si>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</si>
  <si>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</si>
  <si>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</si>
  <si>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</si>
  <si>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</si>
  <si>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</si>
  <si>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</si>
  <si>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</si>
  <si>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</si>
  <si>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</si>
  <si>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</si>
  <si>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</si>
  <si>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</si>
  <si>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</si>
  <si>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</si>
  <si>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</si>
  <si>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</si>
  <si>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</si>
  <si>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</si>
  <si>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</si>
  <si>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</si>
  <si>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</si>
  <si>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</si>
  <si>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</si>
  <si>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</si>
  <si>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</si>
  <si>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</si>
  <si>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</si>
  <si>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</si>
  <si>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</si>
  <si>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</si>
  <si>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</si>
  <si>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</si>
  <si>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</si>
  <si>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</si>
  <si>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</si>
  <si>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</si>
  <si>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</si>
  <si>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</si>
  <si>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</si>
  <si>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</si>
  <si>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</si>
  <si>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</si>
  <si>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</si>
  <si>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</si>
  <si>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</si>
  <si>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</si>
  <si>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</si>
  <si>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</si>
  <si>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</si>
  <si>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</si>
  <si>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</si>
  <si>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</si>
  <si>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</si>
  <si>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</si>
  <si>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</si>
  <si>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</si>
  <si>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</si>
  <si>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</si>
  <si>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</si>
  <si>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</si>
  <si>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</si>
  <si>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</si>
  <si>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</si>
  <si>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</si>
  <si>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</si>
  <si>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</si>
  <si>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</si>
  <si>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</si>
  <si>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</si>
  <si>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</si>
  <si>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</si>
  <si>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</si>
  <si>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</si>
  <si>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</si>
  <si>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</si>
  <si>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</si>
  <si>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</si>
  <si>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</si>
  <si>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</si>
  <si>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</si>
  <si>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</si>
  <si>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</si>
  <si>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</si>
  <si>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</si>
  <si>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</si>
  <si>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</si>
  <si>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</si>
  <si>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</si>
  <si>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</si>
  <si>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</si>
  <si>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</si>
  <si>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</si>
  <si>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</si>
  <si>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</si>
  <si>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</si>
  <si>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</si>
  <si>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</si>
  <si>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</si>
  <si>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</si>
  <si>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</si>
  <si>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</si>
  <si>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</si>
  <si>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</si>
  <si>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</si>
  <si>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</si>
  <si>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</si>
  <si>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</si>
  <si>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</si>
  <si>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</si>
  <si>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</si>
  <si>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</si>
  <si>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</si>
  <si>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</si>
  <si>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</si>
  <si>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</si>
  <si>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</si>
  <si>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</si>
  <si>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</si>
  <si>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</si>
  <si>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</si>
  <si>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</si>
  <si>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</si>
  <si>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</si>
  <si>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</si>
  <si>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</si>
  <si>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</si>
  <si>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</si>
  <si>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</si>
  <si>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</si>
  <si>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</si>
  <si>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</si>
  <si>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</si>
  <si>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</si>
  <si>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</si>
  <si>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</si>
  <si>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</si>
  <si>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</si>
  <si>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</si>
  <si>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</si>
  <si>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</si>
  <si>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</si>
  <si>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</si>
  <si>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</si>
  <si>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</si>
  <si>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</si>
  <si>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</si>
  <si>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</si>
  <si>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</si>
  <si>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</si>
  <si>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</si>
  <si>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</si>
  <si>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</si>
  <si>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</si>
  <si>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</si>
  <si>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</si>
  <si>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</si>
  <si>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</si>
  <si>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</si>
  <si>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</si>
  <si>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</si>
  <si>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</si>
  <si>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</si>
  <si>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</si>
  <si>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</si>
  <si>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</si>
  <si>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</si>
  <si>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</si>
  <si>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</si>
  <si>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</si>
  <si>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</si>
  <si>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</si>
  <si>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</si>
  <si>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</si>
  <si>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</si>
  <si>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</si>
  <si>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</si>
  <si>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</si>
  <si>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</si>
  <si>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</si>
  <si>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</si>
  <si>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</si>
  <si>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</si>
  <si>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</si>
  <si>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</si>
  <si>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</si>
  <si>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</si>
  <si>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</si>
  <si>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</si>
  <si>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</si>
  <si>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</si>
  <si>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</si>
  <si>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</si>
  <si>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</si>
  <si>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</si>
  <si>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</si>
  <si>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</si>
  <si>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</si>
  <si>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</si>
  <si>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</si>
  <si>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</si>
  <si>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</si>
  <si>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</si>
  <si>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</si>
  <si>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</si>
  <si>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</si>
  <si>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</si>
  <si>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</si>
  <si>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</si>
  <si>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</si>
  <si>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</si>
  <si>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</si>
  <si>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</si>
  <si>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</si>
  <si>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</si>
  <si>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</si>
  <si>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</si>
  <si>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</si>
  <si>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</si>
  <si>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</si>
  <si>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</si>
  <si>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</si>
  <si>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</si>
  <si>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</si>
  <si>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</si>
  <si>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</si>
  <si>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</si>
  <si>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</si>
  <si>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</si>
  <si>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</si>
  <si>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</si>
  <si>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</si>
  <si>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</si>
  <si>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</si>
  <si>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</si>
  <si>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</si>
  <si>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</si>
  <si>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</si>
  <si>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</si>
  <si>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</si>
  <si>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</si>
  <si>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</si>
  <si>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</si>
  <si>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</si>
  <si>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</si>
  <si>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</si>
  <si>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</si>
  <si>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</si>
  <si>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</si>
  <si>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</si>
  <si>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</si>
  <si>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</si>
  <si>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</si>
  <si>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</si>
  <si>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</si>
  <si>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</si>
  <si>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</si>
  <si>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</si>
  <si>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</si>
  <si>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</si>
  <si>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</si>
  <si>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</si>
  <si>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</si>
  <si>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</si>
  <si>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</si>
  <si>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</si>
  <si>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</si>
  <si>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</si>
  <si>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</si>
  <si>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</si>
  <si>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</si>
  <si>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</si>
  <si>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</si>
  <si>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</si>
  <si>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</si>
  <si>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</si>
  <si>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</si>
  <si>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</si>
  <si>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</si>
  <si>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</si>
  <si>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</si>
  <si>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</si>
  <si>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</si>
  <si>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</si>
  <si>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</si>
  <si>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</si>
  <si>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</si>
  <si>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</si>
  <si>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</si>
  <si>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</si>
  <si>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</si>
  <si>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</si>
  <si>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</si>
  <si>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</si>
  <si>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</si>
  <si>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</si>
  <si>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</si>
  <si>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</si>
  <si>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</si>
  <si>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</si>
  <si>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</si>
  <si>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</si>
  <si>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</si>
  <si>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</si>
  <si>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</si>
  <si>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</si>
  <si>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</si>
  <si>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</si>
  <si>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</si>
  <si>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</si>
  <si>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</si>
  <si>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</si>
  <si>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</si>
  <si>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</si>
  <si>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</si>
  <si>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</si>
  <si>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</si>
  <si>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</si>
  <si>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</si>
  <si>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</si>
  <si>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</si>
  <si>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</si>
  <si>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</si>
  <si>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</si>
  <si>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</si>
  <si>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</si>
  <si>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</si>
  <si>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</si>
  <si>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</si>
  <si>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</si>
  <si>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</si>
  <si>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</si>
  <si>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</si>
  <si>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</si>
  <si>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</si>
  <si>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</si>
  <si>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</si>
  <si>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</si>
  <si>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</si>
  <si>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</si>
  <si>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</si>
  <si>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</si>
  <si>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</si>
  <si>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</si>
  <si>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</si>
  <si>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</si>
  <si>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</si>
  <si>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</si>
  <si>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</si>
  <si>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</si>
  <si>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</si>
  <si>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</si>
  <si>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</si>
  <si>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</si>
  <si>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</si>
  <si>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</si>
  <si>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</si>
  <si>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</si>
  <si>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</si>
  <si>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</si>
  <si>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</si>
  <si>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</si>
  <si>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</si>
  <si>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</si>
  <si>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</si>
  <si>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</si>
  <si>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</si>
  <si>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</si>
  <si>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</si>
  <si>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</si>
  <si>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</si>
  <si>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</si>
  <si>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</si>
  <si>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</si>
  <si>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</si>
  <si>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</si>
  <si>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</si>
  <si>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</si>
  <si>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</si>
  <si>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</si>
  <si>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</si>
  <si>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</si>
  <si>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</si>
  <si>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</si>
  <si>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</si>
  <si>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</si>
  <si>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</si>
  <si>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</si>
  <si>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</si>
  <si>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</si>
  <si>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</si>
  <si>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</si>
  <si>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</si>
  <si>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</si>
  <si>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</si>
  <si>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</si>
  <si>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</si>
  <si>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</si>
  <si>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</si>
  <si>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</si>
  <si>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</si>
  <si>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</si>
  <si>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</si>
  <si>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</si>
  <si>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</si>
  <si>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</si>
  <si>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</si>
  <si>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</si>
  <si>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</si>
  <si>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</si>
  <si>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</si>
  <si>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</si>
  <si>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</si>
  <si>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</si>
  <si>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</si>
  <si>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</si>
  <si>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</si>
  <si>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</si>
  <si>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</si>
  <si>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</si>
  <si>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</si>
  <si>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</si>
  <si>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</si>
  <si>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</si>
  <si>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</si>
  <si>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</si>
  <si>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</si>
  <si>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</si>
  <si>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</si>
  <si>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</si>
  <si>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</si>
  <si>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</si>
  <si>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</si>
  <si>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</si>
  <si>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</si>
  <si>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</si>
  <si>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</si>
  <si>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</si>
  <si>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</si>
  <si>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</si>
  <si>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</si>
  <si>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</si>
  <si>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</si>
  <si>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</si>
  <si>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</si>
  <si>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</si>
  <si>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</si>
  <si>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</si>
  <si>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</si>
  <si>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</si>
  <si>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</si>
  <si>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</si>
  <si>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</si>
  <si>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</si>
  <si>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</si>
  <si>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</si>
  <si>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</si>
  <si>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</si>
  <si>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</si>
  <si>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</si>
  <si>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</si>
  <si>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</si>
  <si>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</si>
  <si>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</si>
  <si>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</si>
  <si>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</si>
  <si>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</si>
  <si>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</si>
  <si>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</si>
  <si>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</si>
  <si>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</si>
  <si>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</si>
  <si>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</si>
  <si>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</si>
  <si>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</si>
  <si>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</si>
  <si>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</si>
  <si>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</si>
  <si>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</si>
  <si>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</si>
  <si>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</si>
  <si>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</si>
  <si>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</si>
  <si>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</si>
  <si>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</si>
  <si>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</si>
  <si>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</si>
  <si>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</si>
  <si>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</si>
  <si>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</si>
  <si>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</si>
  <si>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</si>
  <si>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</si>
  <si>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</si>
  <si>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</si>
  <si>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</si>
  <si>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</si>
  <si>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</si>
  <si>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</si>
  <si>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</si>
  <si>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</si>
  <si>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</si>
  <si>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</si>
  <si>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</si>
  <si>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</si>
  <si>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</si>
  <si>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</si>
  <si>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</si>
  <si>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</si>
  <si>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</si>
  <si>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</si>
  <si>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</si>
  <si>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</si>
  <si>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</si>
  <si>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</si>
  <si>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</si>
  <si>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</si>
  <si>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</si>
  <si>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</si>
  <si>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</si>
  <si>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</si>
  <si>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</si>
  <si>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</si>
  <si>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</si>
  <si>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</si>
  <si>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</si>
  <si>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</si>
  <si>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</si>
  <si>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</si>
  <si>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</si>
  <si>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</si>
  <si>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</si>
  <si>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</si>
  <si>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</si>
  <si>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</si>
  <si>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</si>
  <si>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</si>
  <si>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</si>
  <si>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</si>
  <si>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</si>
  <si>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</si>
  <si>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</si>
  <si>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</si>
  <si>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</si>
  <si>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</si>
  <si>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</si>
  <si>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</si>
  <si>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</si>
  <si>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</si>
  <si>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</si>
  <si>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</si>
  <si>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</si>
  <si>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</si>
  <si>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</si>
  <si>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</si>
  <si>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</si>
  <si>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</si>
  <si>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</si>
  <si>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</si>
  <si>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</si>
  <si>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</si>
  <si>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</si>
  <si>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</si>
  <si>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</si>
  <si>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</si>
  <si>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</si>
  <si>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</si>
  <si>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</si>
  <si>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</si>
  <si>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</si>
  <si>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</si>
  <si>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</si>
  <si>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</si>
  <si>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</si>
  <si>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</si>
  <si>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</si>
  <si>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</si>
  <si>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</si>
  <si>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</si>
  <si>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</si>
  <si>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</si>
  <si>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</si>
  <si>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</si>
  <si>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</si>
  <si>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</si>
  <si>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</si>
  <si>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</si>
  <si>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</si>
  <si>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</si>
  <si>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</si>
  <si>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</si>
  <si>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</si>
  <si>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</si>
  <si>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</si>
  <si>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</si>
  <si>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</si>
  <si>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</si>
  <si>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</si>
  <si>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</si>
  <si>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</si>
  <si>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</si>
  <si>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</si>
  <si>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</si>
  <si>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</si>
  <si>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</si>
  <si>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</si>
  <si>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</si>
  <si>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</si>
  <si>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</si>
  <si>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</si>
  <si>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</si>
  <si>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</si>
  <si>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</si>
  <si>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</si>
  <si>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</si>
  <si>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</si>
  <si>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</si>
  <si>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</si>
  <si>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</si>
  <si>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</si>
  <si>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</si>
  <si>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</si>
  <si>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</si>
  <si>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</si>
  <si>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</si>
  <si>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</si>
  <si>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</si>
  <si>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</si>
  <si>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</si>
  <si>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</si>
  <si>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</si>
  <si>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</si>
  <si>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</si>
  <si>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</si>
  <si>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</si>
  <si>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</si>
  <si>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</si>
  <si>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</si>
  <si>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</si>
  <si>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</si>
  <si>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</si>
  <si>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</si>
  <si>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</si>
  <si>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</si>
  <si>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</si>
  <si>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</si>
  <si>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</si>
  <si>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</si>
  <si>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</si>
  <si>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</si>
  <si>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</si>
  <si>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</si>
  <si>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</si>
  <si>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</si>
  <si>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</si>
  <si>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</si>
  <si>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</si>
  <si>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</si>
  <si>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</si>
  <si>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</si>
  <si>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</si>
  <si>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</si>
  <si>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</si>
  <si>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</si>
  <si>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</si>
  <si>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</si>
  <si>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</si>
  <si>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</si>
  <si>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</si>
  <si>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</si>
  <si>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</si>
  <si>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</si>
  <si>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</si>
  <si>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</si>
  <si>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</si>
  <si>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</si>
  <si>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</si>
  <si>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</si>
  <si>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</si>
  <si>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</si>
  <si>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</si>
  <si>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</si>
  <si>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</si>
  <si>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</si>
  <si>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</si>
  <si>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</si>
  <si>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</si>
  <si>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</si>
  <si>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</si>
  <si>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</si>
  <si>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</si>
  <si>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</si>
  <si>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</si>
  <si>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</si>
  <si>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</si>
  <si>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</si>
  <si>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</si>
  <si>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</si>
  <si>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</si>
  <si>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</si>
  <si>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</si>
  <si>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</si>
  <si>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</si>
  <si>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</si>
  <si>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</si>
  <si>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</si>
  <si>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</si>
  <si>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</si>
  <si>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</si>
  <si>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</si>
  <si>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</si>
  <si>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</si>
  <si>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</si>
  <si>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</si>
  <si>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</si>
  <si>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</si>
  <si>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</si>
  <si>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</si>
  <si>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</si>
  <si>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</si>
  <si>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</si>
  <si>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</si>
  <si>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</si>
  <si>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</si>
  <si>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</si>
  <si>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</si>
  <si>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</si>
  <si>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</si>
  <si>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</si>
  <si>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</si>
  <si>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</si>
  <si>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</si>
  <si>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</si>
  <si>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</si>
  <si>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</si>
  <si>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</si>
  <si>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</si>
  <si>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</si>
  <si>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</si>
  <si>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</si>
  <si>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</si>
  <si>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</si>
  <si>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</si>
  <si>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</si>
  <si>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</si>
  <si>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</si>
  <si>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</si>
  <si>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</si>
  <si>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</si>
  <si>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</si>
  <si>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</si>
  <si>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</si>
  <si>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</si>
  <si>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</si>
  <si>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</si>
  <si>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</si>
  <si>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</si>
  <si>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</si>
  <si>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</si>
  <si>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</si>
  <si>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</si>
  <si>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</si>
  <si>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</si>
  <si>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</si>
  <si>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</si>
  <si>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</si>
  <si>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</si>
  <si>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</si>
  <si>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</si>
  <si>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</si>
  <si>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</si>
  <si>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</si>
  <si>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</si>
  <si>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</si>
  <si>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</si>
  <si>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</si>
  <si>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</si>
  <si>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</si>
  <si>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</si>
  <si>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</si>
  <si>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</si>
  <si>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</si>
  <si>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</si>
  <si>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</si>
  <si>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</si>
  <si>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</si>
  <si>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</si>
  <si>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</si>
  <si>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</si>
  <si>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</si>
  <si>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</si>
  <si>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</si>
  <si>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</si>
  <si>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</si>
  <si>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</si>
  <si>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</si>
  <si>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</si>
  <si>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</si>
  <si>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</si>
  <si>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</si>
  <si>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</si>
  <si>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</si>
  <si>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</si>
  <si>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</si>
  <si>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</si>
  <si>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</si>
  <si>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</si>
  <si>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</si>
  <si>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</si>
  <si>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</si>
  <si>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</si>
  <si>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</si>
  <si>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</si>
  <si>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</si>
  <si>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</si>
  <si>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</si>
  <si>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</si>
  <si>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</si>
  <si>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</si>
  <si>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</si>
  <si>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</si>
  <si>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</si>
  <si>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</si>
  <si>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</si>
  <si>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</si>
  <si>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</si>
  <si>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</si>
  <si>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</si>
  <si>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</si>
  <si>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</si>
  <si>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</si>
  <si>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</si>
  <si>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</si>
  <si>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</si>
  <si>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</si>
  <si>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</si>
  <si>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</si>
  <si>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</si>
  <si>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</si>
  <si>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</si>
  <si>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</si>
  <si>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</si>
  <si>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</si>
  <si>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</si>
  <si>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</si>
  <si>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</si>
  <si>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</si>
  <si>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</si>
  <si>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</si>
  <si>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</si>
  <si>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</si>
  <si>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</si>
  <si>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</si>
  <si>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</si>
  <si>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</si>
  <si>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</si>
  <si>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</si>
  <si>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</si>
  <si>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</si>
  <si>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</si>
  <si>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</si>
  <si>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</si>
  <si>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</si>
  <si>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</si>
  <si>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</si>
  <si>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</si>
  <si>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</si>
  <si>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</si>
  <si>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</si>
  <si>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</si>
  <si>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</si>
  <si>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</si>
  <si>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</si>
  <si>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</si>
  <si>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</si>
  <si>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</si>
  <si>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</si>
  <si>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</si>
  <si>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</si>
  <si>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</si>
  <si>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</si>
  <si>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</si>
  <si>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</si>
  <si>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</si>
  <si>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</si>
  <si>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</si>
  <si>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</si>
  <si>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</si>
  <si>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</si>
  <si>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</si>
  <si>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</si>
  <si>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</si>
  <si>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</si>
  <si>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</si>
  <si>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</si>
  <si>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</si>
  <si>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</si>
  <si>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</si>
  <si>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</si>
  <si>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</si>
  <si>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</si>
  <si>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</si>
  <si>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</si>
  <si>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</si>
  <si>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</si>
  <si>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</si>
  <si>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</si>
  <si>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</si>
  <si>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</si>
  <si>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</si>
  <si>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</si>
  <si>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</si>
  <si>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</si>
  <si>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</si>
  <si>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</si>
  <si>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</si>
  <si>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</si>
  <si>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</si>
  <si>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</si>
  <si>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</si>
  <si>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</si>
  <si>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</si>
  <si>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</si>
  <si>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</si>
  <si>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</si>
  <si>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</si>
  <si>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</si>
  <si>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</si>
  <si>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</si>
  <si>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</si>
  <si>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</si>
  <si>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</si>
  <si>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</si>
  <si>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</si>
  <si>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</si>
  <si>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</si>
  <si>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</si>
  <si>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</si>
  <si>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</si>
  <si>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</si>
  <si>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</si>
  <si>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</si>
  <si>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</si>
  <si>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</si>
  <si>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</si>
  <si>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</si>
  <si>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</si>
  <si>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</si>
  <si>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</si>
  <si>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</si>
  <si>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</si>
  <si>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</si>
  <si>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</si>
  <si>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</si>
  <si>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</si>
  <si>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</si>
  <si>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</si>
  <si>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</si>
  <si>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</si>
  <si>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</si>
  <si>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</si>
  <si>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</si>
  <si>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</si>
  <si>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</si>
  <si>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</si>
  <si>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</si>
  <si>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</si>
  <si>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</si>
  <si>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</si>
  <si>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</si>
  <si>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</si>
  <si>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</si>
  <si>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</si>
  <si>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</si>
  <si>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</si>
  <si>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</si>
  <si>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</si>
  <si>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</si>
  <si>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</si>
  <si>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</si>
  <si>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</si>
  <si>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</si>
  <si>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</si>
  <si>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</si>
  <si>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</si>
  <si>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</si>
  <si>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</si>
  <si>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</si>
  <si>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</si>
  <si>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</si>
  <si>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</si>
  <si>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</si>
  <si>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</si>
  <si>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</si>
  <si>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</si>
  <si>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</si>
  <si>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</si>
  <si>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</si>
  <si>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</si>
  <si>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</si>
  <si>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</si>
  <si>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</si>
  <si>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</si>
  <si>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</si>
  <si>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</si>
  <si>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</si>
  <si>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</si>
  <si>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</si>
  <si>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</si>
  <si>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</si>
  <si>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</si>
  <si>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</si>
  <si>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</si>
  <si>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</si>
  <si>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</si>
  <si>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</si>
  <si>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</si>
  <si>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</si>
  <si>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</si>
  <si>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</si>
  <si>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</si>
  <si>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</si>
  <si>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</si>
  <si>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</si>
  <si>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</si>
  <si>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</si>
  <si>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</si>
  <si>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</si>
  <si>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</si>
  <si>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</si>
  <si>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</si>
  <si>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</si>
  <si>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</si>
  <si>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</si>
  <si>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</si>
  <si>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</si>
  <si>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</si>
  <si>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</si>
  <si>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</si>
  <si>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</si>
  <si>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</si>
  <si>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</si>
  <si>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</si>
  <si>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</si>
  <si>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</si>
  <si>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</si>
  <si>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</si>
  <si>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</si>
  <si>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</si>
  <si>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</si>
  <si>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</si>
  <si>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</si>
  <si>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</si>
  <si>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</si>
  <si>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</si>
  <si>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</si>
  <si>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</si>
  <si>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</si>
  <si>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</si>
  <si>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</si>
  <si>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</si>
  <si>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</si>
  <si>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</si>
  <si>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</si>
  <si>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</si>
  <si>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</si>
  <si>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</si>
  <si>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</si>
  <si>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</si>
  <si>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</si>
  <si>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</si>
  <si>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</si>
  <si>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</si>
  <si>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</si>
  <si>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</si>
  <si>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</si>
  <si>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</si>
  <si>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</si>
  <si>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</si>
  <si>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</si>
  <si>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</si>
  <si>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</si>
  <si>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</si>
  <si>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</si>
  <si>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</si>
  <si>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</si>
  <si>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</si>
  <si>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</si>
  <si>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</si>
  <si>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</si>
  <si>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</si>
  <si>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</si>
  <si>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</si>
  <si>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</si>
  <si>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</si>
  <si>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</si>
  <si>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</si>
  <si>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</si>
  <si>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</si>
  <si>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</si>
  <si>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</si>
  <si>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</si>
  <si>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</si>
  <si>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</si>
  <si>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</si>
  <si>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</si>
  <si>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</si>
  <si>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</si>
  <si>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</si>
  <si>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</si>
  <si>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</si>
  <si>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</si>
  <si>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</si>
  <si>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</si>
  <si>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</si>
  <si>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</si>
  <si>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</si>
  <si>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</si>
  <si>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</si>
  <si>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</si>
  <si>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</si>
  <si>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</si>
  <si>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</si>
  <si>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</si>
  <si>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</si>
  <si>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</si>
  <si>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</si>
  <si>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</si>
  <si>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</si>
  <si>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</si>
  <si>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</si>
  <si>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</si>
  <si>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</si>
  <si>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</si>
  <si>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</si>
  <si>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</si>
  <si>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</si>
  <si>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</si>
  <si>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</si>
  <si>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</si>
  <si>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</si>
  <si>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</si>
  <si>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</si>
  <si>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</si>
  <si>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</si>
  <si>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</si>
  <si>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</si>
  <si>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</si>
  <si>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</si>
  <si>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</si>
  <si>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</si>
  <si>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</si>
  <si>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</si>
  <si>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</si>
  <si>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</si>
  <si>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</si>
  <si>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</si>
  <si>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</si>
  <si>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</si>
  <si>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</si>
  <si>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</si>
  <si>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</si>
  <si>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</si>
  <si>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</si>
  <si>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</si>
  <si>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</si>
  <si>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</si>
  <si>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</si>
  <si>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</si>
  <si>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</si>
  <si>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</si>
  <si>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</si>
  <si>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</si>
  <si>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</si>
  <si>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</si>
  <si>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</si>
  <si>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</si>
  <si>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</si>
  <si>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</si>
  <si>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</si>
  <si>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</si>
  <si>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</si>
  <si>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</si>
  <si>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</si>
  <si>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</si>
  <si>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</si>
  <si>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</si>
  <si>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</si>
  <si>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</si>
  <si>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</si>
  <si>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</si>
  <si>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</si>
  <si>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</si>
  <si>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</si>
  <si>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</si>
  <si>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</si>
  <si>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</si>
  <si>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</si>
  <si>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</si>
  <si>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</si>
  <si>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</si>
  <si>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</si>
  <si>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</si>
  <si>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</si>
  <si>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</si>
  <si>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</si>
  <si>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</si>
  <si>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</si>
  <si>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</si>
  <si>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</si>
  <si>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</si>
  <si>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</si>
  <si>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</si>
  <si>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</si>
  <si>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</si>
  <si>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</si>
  <si>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</si>
  <si>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</si>
  <si>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</si>
  <si>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</si>
  <si>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</si>
  <si>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</si>
  <si>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</si>
  <si>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</si>
  <si>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</si>
  <si>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</si>
  <si>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</si>
  <si>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</si>
  <si>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</si>
  <si>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</si>
  <si>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</si>
  <si>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</si>
  <si>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</si>
  <si>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</si>
  <si>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</si>
  <si>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</si>
  <si>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</si>
  <si>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</si>
  <si>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</si>
  <si>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</si>
  <si>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</si>
  <si>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</si>
  <si>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</si>
  <si>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</si>
  <si>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</si>
  <si>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</si>
  <si>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</si>
  <si>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</si>
  <si>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</si>
  <si>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</si>
  <si>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</si>
  <si>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</si>
  <si>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</si>
  <si>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</si>
  <si>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</si>
  <si>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</si>
  <si>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</si>
  <si>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</si>
  <si>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</si>
  <si>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</si>
  <si>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</si>
  <si>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</si>
  <si>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</si>
  <si>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</si>
  <si>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</si>
  <si>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</si>
  <si>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</si>
  <si>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</si>
  <si>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</si>
  <si>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</si>
  <si>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</si>
  <si>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</si>
  <si>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</si>
  <si>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</si>
  <si>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</si>
  <si>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</si>
  <si>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</si>
  <si>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</si>
  <si>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</si>
  <si>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</si>
  <si>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</si>
  <si>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</si>
  <si>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</si>
  <si>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</si>
  <si>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</si>
  <si>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</si>
  <si>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</si>
  <si>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</si>
  <si>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</si>
  <si>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</si>
  <si>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</si>
  <si>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</si>
  <si>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</si>
  <si>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</si>
  <si>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</si>
  <si>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</si>
  <si>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</si>
  <si>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</si>
  <si>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</si>
  <si>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</si>
  <si>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</si>
  <si>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</si>
  <si>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</si>
  <si>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</si>
  <si>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</si>
  <si>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</si>
  <si>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</si>
  <si>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</si>
  <si>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</si>
  <si>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</si>
  <si>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</si>
  <si>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</si>
  <si>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</si>
  <si>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</si>
  <si>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</si>
  <si>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</si>
  <si>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</si>
  <si>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</si>
  <si>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</si>
  <si>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</si>
  <si>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</si>
  <si>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</si>
  <si>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</si>
  <si>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</si>
  <si>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</si>
  <si>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</si>
  <si>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</si>
  <si>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</si>
  <si>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</si>
  <si>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</si>
  <si>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</si>
  <si>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</si>
  <si>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</si>
  <si>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</si>
  <si>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</si>
  <si>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</si>
  <si>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</si>
  <si>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</si>
  <si>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</si>
  <si>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</si>
  <si>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</si>
  <si>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</si>
  <si>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</si>
  <si>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</si>
  <si>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</si>
  <si>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</si>
  <si>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</si>
  <si>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</si>
  <si>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</si>
  <si>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</si>
  <si>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</si>
  <si>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</si>
  <si>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</si>
  <si>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</si>
  <si>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</si>
  <si>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</si>
  <si>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</si>
  <si>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</si>
  <si>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</si>
  <si>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</si>
  <si>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</si>
  <si>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</si>
  <si>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</si>
  <si>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</si>
  <si>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</si>
  <si>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</si>
  <si>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</si>
  <si>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</si>
  <si>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</si>
  <si>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</si>
  <si>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</si>
  <si>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</si>
  <si>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</si>
  <si>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</si>
  <si>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</si>
  <si>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</si>
  <si>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</si>
  <si>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</si>
  <si>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</si>
  <si>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</si>
  <si>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</si>
  <si>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</si>
  <si>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</si>
  <si>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</si>
  <si>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</si>
  <si>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</si>
  <si>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</si>
  <si>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</si>
  <si>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</si>
  <si>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</si>
  <si>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</si>
  <si>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</si>
  <si>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</si>
  <si>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</si>
  <si>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</si>
  <si>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</si>
  <si>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</si>
  <si>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</si>
  <si>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</si>
  <si>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</si>
  <si>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</si>
  <si>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</si>
  <si>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</si>
  <si>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</si>
  <si>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</si>
  <si>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</si>
  <si>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</si>
  <si>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</si>
  <si>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</si>
  <si>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</si>
  <si>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</si>
  <si>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</si>
  <si>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</si>
  <si>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</si>
  <si>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</si>
  <si>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</si>
  <si>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</si>
  <si>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</si>
  <si>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</si>
  <si>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</si>
  <si>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</si>
  <si>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</si>
  <si>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</si>
  <si>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</si>
  <si>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</si>
  <si>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</si>
  <si>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</si>
  <si>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</si>
  <si>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</si>
  <si>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</si>
  <si>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</si>
  <si>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</si>
  <si>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</si>
  <si>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</si>
  <si>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</si>
  <si>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</si>
  <si>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</si>
  <si>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</si>
  <si>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</si>
  <si>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</si>
  <si>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</si>
  <si>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</si>
  <si>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</si>
  <si>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</si>
  <si>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</si>
  <si>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</si>
  <si>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</si>
  <si>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</si>
  <si>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</si>
  <si>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</si>
  <si>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</si>
  <si>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</si>
  <si>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</si>
  <si>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</si>
  <si>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</si>
  <si>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</si>
  <si>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</si>
  <si>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</si>
  <si>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</si>
  <si>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</si>
  <si>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</si>
  <si>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</si>
  <si>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</si>
  <si>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</si>
  <si>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</si>
  <si>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</si>
  <si>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</si>
  <si>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</si>
  <si>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</si>
  <si>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</si>
  <si>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</si>
  <si>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</si>
  <si>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</si>
  <si>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</si>
  <si>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</si>
  <si>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</si>
  <si>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</si>
  <si>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</si>
  <si>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</si>
  <si>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</si>
  <si>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</si>
  <si>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</si>
  <si>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</si>
  <si>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</si>
  <si>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</si>
  <si>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</si>
  <si>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</si>
  <si>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</si>
  <si>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</si>
  <si>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</si>
  <si>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</si>
  <si>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</si>
  <si>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</si>
  <si>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</si>
  <si>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</si>
  <si>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</si>
  <si>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</si>
  <si>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</si>
  <si>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</si>
  <si>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</si>
  <si>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</si>
  <si>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</si>
  <si>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</si>
  <si>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</si>
  <si>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</si>
  <si>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</si>
  <si>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</si>
  <si>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</si>
  <si>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</si>
  <si>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</si>
  <si>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</si>
  <si>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</si>
  <si>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</si>
  <si>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</si>
  <si>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</si>
  <si>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</si>
  <si>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</si>
  <si>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</si>
  <si>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</si>
  <si>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</si>
  <si>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</si>
  <si>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</si>
  <si>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</si>
  <si>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</si>
  <si>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</si>
  <si>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</si>
  <si>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</si>
  <si>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</si>
  <si>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</si>
  <si>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</si>
  <si>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</si>
  <si>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</si>
  <si>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</si>
  <si>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</si>
  <si>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</si>
  <si>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</si>
  <si>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</si>
  <si>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</si>
  <si>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</si>
  <si>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</si>
  <si>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</si>
  <si>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</si>
  <si>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</si>
  <si>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</si>
  <si>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</si>
  <si>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</si>
  <si>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</si>
  <si>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</si>
  <si>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</si>
  <si>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</si>
  <si>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</si>
  <si>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</si>
  <si>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</si>
  <si>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</si>
  <si>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</si>
  <si>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</si>
  <si>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</si>
  <si>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</si>
  <si>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</si>
  <si>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</si>
  <si>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</si>
  <si>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</si>
  <si>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</si>
  <si>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</si>
  <si>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</si>
  <si>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</si>
  <si>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</si>
  <si>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</si>
  <si>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</si>
  <si>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</si>
  <si>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</si>
  <si>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</si>
  <si>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</si>
  <si>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</si>
  <si>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</si>
  <si>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</si>
  <si>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</si>
  <si>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</si>
  <si>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</si>
  <si>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</si>
  <si>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</si>
  <si>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</si>
  <si>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</si>
  <si>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</si>
  <si>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</si>
  <si>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</si>
  <si>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</si>
  <si>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</si>
  <si>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</si>
  <si>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</si>
  <si>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</si>
  <si>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</si>
  <si>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</si>
  <si>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</si>
  <si>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</si>
  <si>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</si>
  <si>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</si>
  <si>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</si>
  <si>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</si>
  <si>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</si>
  <si>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</si>
  <si>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</si>
  <si>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</si>
  <si>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</si>
  <si>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</si>
  <si>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</si>
  <si>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</si>
  <si>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</si>
  <si>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</si>
  <si>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</si>
  <si>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</si>
  <si>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</si>
  <si>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</si>
  <si>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</si>
  <si>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</si>
  <si>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</si>
  <si>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</si>
  <si>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</si>
  <si>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</si>
  <si>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</si>
  <si>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</si>
  <si>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</si>
  <si>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</si>
  <si>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</si>
  <si>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</si>
  <si>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</si>
  <si>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</si>
  <si>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</si>
  <si>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</si>
  <si>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</si>
  <si>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</si>
  <si>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</si>
  <si>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</si>
  <si>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</si>
  <si>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</si>
  <si>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</si>
  <si>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</si>
  <si>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</si>
  <si>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</si>
  <si>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</si>
  <si>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</si>
  <si>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</si>
  <si>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</si>
  <si>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</si>
  <si>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</si>
  <si>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</si>
  <si>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</si>
  <si>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</si>
  <si>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</si>
  <si>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</si>
  <si>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</si>
  <si>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</si>
  <si>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</si>
  <si>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</si>
  <si>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</si>
  <si>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</si>
  <si>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</si>
  <si>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</si>
  <si>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</si>
  <si>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</si>
  <si>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</si>
  <si>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</si>
  <si>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</si>
  <si>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</si>
  <si>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</si>
  <si>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</si>
  <si>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</si>
  <si>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</si>
  <si>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</si>
  <si>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</si>
  <si>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</si>
  <si>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</si>
  <si>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</si>
  <si>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</si>
  <si>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</si>
  <si>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</si>
  <si>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</si>
  <si>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</si>
  <si>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</si>
  <si>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</si>
  <si>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</si>
  <si>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</si>
  <si>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</si>
  <si>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</si>
  <si>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</si>
  <si>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</si>
  <si>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</si>
  <si>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</si>
  <si>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</si>
  <si>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</si>
  <si>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</si>
  <si>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</si>
  <si>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</si>
  <si>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</si>
  <si>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</si>
  <si>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</si>
  <si>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</si>
  <si>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</si>
  <si>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</si>
  <si>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</si>
  <si>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</si>
  <si>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</si>
  <si>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</si>
  <si>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</si>
  <si>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</si>
  <si>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</si>
  <si>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</si>
  <si>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</si>
  <si>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</si>
  <si>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</si>
  <si>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</si>
  <si>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</si>
  <si>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</si>
  <si>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</si>
  <si>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</si>
  <si>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</si>
  <si>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</si>
  <si>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</si>
  <si>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</si>
  <si>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</si>
  <si>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</si>
  <si>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</si>
  <si>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</si>
  <si>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</si>
  <si>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</si>
  <si>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</si>
  <si>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</si>
  <si>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</si>
  <si>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</si>
  <si>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</si>
  <si>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</si>
  <si>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</si>
  <si>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</si>
  <si>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</si>
  <si>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</si>
  <si>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</si>
  <si>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</si>
  <si>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</si>
  <si>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</si>
  <si>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</si>
  <si>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</si>
  <si>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</si>
  <si>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</si>
  <si>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</si>
  <si>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</si>
  <si>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</si>
  <si>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</si>
  <si>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</si>
  <si>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</si>
  <si>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</si>
  <si>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</si>
  <si>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</si>
  <si>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</si>
  <si>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</si>
  <si>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</si>
  <si>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</si>
  <si>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</si>
  <si>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</si>
  <si>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</si>
  <si>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</si>
  <si>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</si>
  <si>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</si>
  <si>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</si>
  <si>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</si>
  <si>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</si>
  <si>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</si>
  <si>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</si>
  <si>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</si>
  <si>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</si>
  <si>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</si>
  <si>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</si>
  <si>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</si>
  <si>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</si>
  <si>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</si>
  <si>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</si>
  <si>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</si>
  <si>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</si>
  <si>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</si>
  <si>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</si>
  <si>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</si>
  <si>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</si>
  <si>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</si>
  <si>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</si>
  <si>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</si>
  <si>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</si>
  <si>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</si>
  <si>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</si>
  <si>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</si>
  <si>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</si>
  <si>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</si>
  <si>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</si>
  <si>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</si>
  <si>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</si>
  <si>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</si>
  <si>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</si>
  <si>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</si>
  <si>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</si>
  <si>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</si>
  <si>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</si>
  <si>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</si>
  <si>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</si>
  <si>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</si>
  <si>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</si>
  <si>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</si>
  <si>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</si>
  <si>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</si>
  <si>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</si>
  <si>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</si>
  <si>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</si>
  <si>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</si>
  <si>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</si>
  <si>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</si>
  <si>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</si>
  <si>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</si>
  <si>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</si>
  <si>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</si>
  <si>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</si>
  <si>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</si>
  <si>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</si>
  <si>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</si>
  <si>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</si>
  <si>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</si>
  <si>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</si>
  <si>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</si>
  <si>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</si>
  <si>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</si>
  <si>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</si>
  <si>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</si>
  <si>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</si>
  <si>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</si>
  <si>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</si>
  <si>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</si>
  <si>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</si>
  <si>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</si>
  <si>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</si>
  <si>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</si>
  <si>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</si>
  <si>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</si>
  <si>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</si>
  <si>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</si>
  <si>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</si>
  <si>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</si>
  <si>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</si>
  <si>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</si>
  <si>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</si>
  <si>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</si>
  <si>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</si>
  <si>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</si>
  <si>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</si>
  <si>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</si>
  <si>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</si>
  <si>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</si>
  <si>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</si>
  <si>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</si>
  <si>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</si>
  <si>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</si>
  <si>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</si>
  <si>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</si>
  <si>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</si>
  <si>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</si>
  <si>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</si>
  <si>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</si>
  <si>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</si>
  <si>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</si>
  <si>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</si>
  <si>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</si>
  <si>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</si>
  <si>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</si>
  <si>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</si>
  <si>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</si>
  <si>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</si>
  <si>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</si>
  <si>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</si>
  <si>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</si>
  <si>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</si>
  <si>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</si>
  <si>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</si>
  <si>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</si>
  <si>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</si>
  <si>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</si>
  <si>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</si>
  <si>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</si>
  <si>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</si>
  <si>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</si>
  <si>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</si>
  <si>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</si>
  <si>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</si>
  <si>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</si>
  <si>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</si>
  <si>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</si>
  <si>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</si>
  <si>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</si>
  <si>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</si>
  <si>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</si>
  <si>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</si>
  <si>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</si>
  <si>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</si>
  <si>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</si>
  <si>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</si>
  <si>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</si>
  <si>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</si>
  <si>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</si>
  <si>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</si>
  <si>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</si>
  <si>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</si>
  <si>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</si>
  <si>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</si>
  <si>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</si>
  <si>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</si>
  <si>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</si>
  <si>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</si>
  <si>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</si>
  <si>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</si>
  <si>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</si>
  <si>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</si>
  <si>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</si>
  <si>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</si>
  <si>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</si>
  <si>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</si>
  <si>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</si>
  <si>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</si>
  <si>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</si>
  <si>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</si>
  <si>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</si>
  <si>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</si>
  <si>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</si>
  <si>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</si>
  <si>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</si>
  <si>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</si>
  <si>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</si>
  <si>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</si>
  <si>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</si>
  <si>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</si>
  <si>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</si>
  <si>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</si>
  <si>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</si>
  <si>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</si>
  <si>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</si>
  <si>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</si>
  <si>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</si>
  <si>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</si>
  <si>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</si>
  <si>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</si>
  <si>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</si>
  <si>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</si>
  <si>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</si>
  <si>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</si>
  <si>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</si>
  <si>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</si>
  <si>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</si>
  <si>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</si>
  <si>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</si>
  <si>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</si>
  <si>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</si>
  <si>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</si>
  <si>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</si>
  <si>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</si>
  <si>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</si>
  <si>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</si>
  <si>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</si>
  <si>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</si>
  <si>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</si>
  <si>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</si>
  <si>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</si>
  <si>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</si>
  <si>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</si>
  <si>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</si>
  <si>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</si>
  <si>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</si>
  <si>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</si>
  <si>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</si>
  <si>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</si>
  <si>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</si>
  <si>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</si>
  <si>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</si>
  <si>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</si>
  <si>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</si>
  <si>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</si>
  <si>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</si>
  <si>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</si>
  <si>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</si>
  <si>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</si>
  <si>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</si>
  <si>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</si>
  <si>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</si>
  <si>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</si>
  <si>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</si>
  <si>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</si>
  <si>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</si>
  <si>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</si>
  <si>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</si>
  <si>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</si>
  <si>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</si>
  <si>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</si>
  <si>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</si>
  <si>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</si>
  <si>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</si>
  <si>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</si>
  <si>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</si>
  <si>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</si>
  <si>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</si>
  <si>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</si>
  <si>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</si>
  <si>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</si>
  <si>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</si>
  <si>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</si>
  <si>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</si>
  <si>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</si>
  <si>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</si>
  <si>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</si>
  <si>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</si>
  <si>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</si>
  <si>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</si>
  <si>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</si>
  <si>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</si>
  <si>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</si>
  <si>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</si>
  <si>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</si>
  <si>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</si>
  <si>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</si>
  <si>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</si>
  <si>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</si>
  <si>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</si>
  <si>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</si>
  <si>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</si>
  <si>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</si>
  <si>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</si>
  <si>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</si>
  <si>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</si>
  <si>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</si>
  <si>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</si>
  <si>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</si>
  <si>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</si>
  <si>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</si>
  <si>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</si>
  <si>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</si>
  <si>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</si>
  <si>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</si>
  <si>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</si>
  <si>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</si>
  <si>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</si>
  <si>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</si>
  <si>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</si>
  <si>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</si>
  <si>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</si>
  <si>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</si>
  <si>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</si>
  <si>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</si>
  <si>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</si>
  <si>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</si>
  <si>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</si>
  <si>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</si>
  <si>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</si>
  <si>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</si>
  <si>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</si>
  <si>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</si>
  <si>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</si>
  <si>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</si>
  <si>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</si>
  <si>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</si>
  <si>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</si>
  <si>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</si>
  <si>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</si>
  <si>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</si>
  <si>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</si>
  <si>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</si>
  <si>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</si>
  <si>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</si>
  <si>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</si>
  <si>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</si>
  <si>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</si>
  <si>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</si>
  <si>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</si>
  <si>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</si>
  <si>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</si>
  <si>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</si>
  <si>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</si>
  <si>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</si>
  <si>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</si>
  <si>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</si>
  <si>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</si>
  <si>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</si>
  <si>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</si>
  <si>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</si>
  <si>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</si>
  <si>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</si>
  <si>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</si>
  <si>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</si>
  <si>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</si>
  <si>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</si>
  <si>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</si>
  <si>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</si>
  <si>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</si>
  <si>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</si>
  <si>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</si>
  <si>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</si>
  <si>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</si>
  <si>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</si>
  <si>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</si>
  <si>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</si>
  <si>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</si>
  <si>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</si>
  <si>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</si>
  <si>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</si>
  <si>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</si>
  <si>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</si>
  <si>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</si>
  <si>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</si>
  <si>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</si>
  <si>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</si>
  <si>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</si>
  <si>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</si>
  <si>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</si>
  <si>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</si>
  <si>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</si>
  <si>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</si>
  <si>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</si>
  <si>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</si>
  <si>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</si>
  <si>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</si>
  <si>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</si>
  <si>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</si>
  <si>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</si>
  <si>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</si>
  <si>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</si>
  <si>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</si>
  <si>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</si>
  <si>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</si>
  <si>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</si>
  <si>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</si>
  <si>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</si>
  <si>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</si>
  <si>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</si>
  <si>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</si>
  <si>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</si>
  <si>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</si>
  <si>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</si>
  <si>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</si>
  <si>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</si>
  <si>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</si>
  <si>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</si>
  <si>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</si>
  <si>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</si>
  <si>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</si>
  <si>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</si>
  <si>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</si>
  <si>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</si>
  <si>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</si>
  <si>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</si>
  <si>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</si>
  <si>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</si>
  <si>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</si>
  <si>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</si>
  <si>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</si>
  <si>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</si>
  <si>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</si>
  <si>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</si>
  <si>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</si>
  <si>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</si>
  <si>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</si>
  <si>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</si>
  <si>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</si>
  <si>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</si>
  <si>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</si>
  <si>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</si>
  <si>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</si>
  <si>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</si>
  <si>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</si>
  <si>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</si>
  <si>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</si>
  <si>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</si>
  <si>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</si>
  <si>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</si>
  <si>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</si>
  <si>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</si>
  <si>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</si>
  <si>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</si>
  <si>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</si>
  <si>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</si>
  <si>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</si>
  <si>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</si>
  <si>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</si>
  <si>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</si>
  <si>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</si>
  <si>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</si>
  <si>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</si>
  <si>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</si>
  <si>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</si>
  <si>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</si>
  <si>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</si>
  <si>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</si>
  <si>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</si>
  <si>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</si>
  <si>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</si>
  <si>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</si>
  <si>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</si>
  <si>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</si>
  <si>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</si>
  <si>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</si>
  <si>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</si>
  <si>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</si>
  <si>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</si>
  <si>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</si>
  <si>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</si>
  <si>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</si>
  <si>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</si>
  <si>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</si>
  <si>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</si>
  <si>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</si>
  <si>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</si>
  <si>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</si>
  <si>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</si>
  <si>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</si>
  <si>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</si>
  <si>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</si>
  <si>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</si>
  <si>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</si>
  <si>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</si>
  <si>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</si>
  <si>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</si>
  <si>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</si>
  <si>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</si>
  <si>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</si>
  <si>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</si>
  <si>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</si>
  <si>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</si>
  <si>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</si>
  <si>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</si>
  <si>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</si>
  <si>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</si>
  <si>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</si>
  <si>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</si>
  <si>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</si>
  <si>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</si>
  <si>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</si>
  <si>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</si>
  <si>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</si>
  <si>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</si>
  <si>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</si>
  <si>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</si>
  <si>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</si>
  <si>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</si>
  <si>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</si>
  <si>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</si>
  <si>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</si>
  <si>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</si>
  <si>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</si>
  <si>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</si>
  <si>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</si>
  <si>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</si>
  <si>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</si>
  <si>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</si>
  <si>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</si>
  <si>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</si>
  <si>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</si>
  <si>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</si>
  <si>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</si>
  <si>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</si>
  <si>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</si>
  <si>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</si>
  <si>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</si>
  <si>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</si>
  <si>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</si>
  <si>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</si>
  <si>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</si>
  <si>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</si>
  <si>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</si>
  <si>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</si>
  <si>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</si>
  <si>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</si>
  <si>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</si>
  <si>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</si>
  <si>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</si>
  <si>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</si>
  <si>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</si>
  <si>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</si>
  <si>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</si>
  <si>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</si>
  <si>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</si>
  <si>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</si>
  <si>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</si>
  <si>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</si>
  <si>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</si>
  <si>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</si>
  <si>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</si>
  <si>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</si>
  <si>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</si>
  <si>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</si>
  <si>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</si>
  <si>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</si>
  <si>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</si>
  <si>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</si>
  <si>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</si>
  <si>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</si>
  <si>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</si>
  <si>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</si>
  <si>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</si>
  <si>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</si>
  <si>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</si>
  <si>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</si>
  <si>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</si>
  <si>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</si>
  <si>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</si>
  <si>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</si>
  <si>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</si>
  <si>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</si>
  <si>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</si>
  <si>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</si>
  <si>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</si>
  <si>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</si>
  <si>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</si>
  <si>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</si>
  <si>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</si>
  <si>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</si>
  <si>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</si>
  <si>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</si>
  <si>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</si>
  <si>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</si>
  <si>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</si>
  <si>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</si>
  <si>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</si>
  <si>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</si>
  <si>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</si>
  <si>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</si>
  <si>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</si>
  <si>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</si>
  <si>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</si>
  <si>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</si>
  <si>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</si>
  <si>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</si>
  <si>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</si>
  <si>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</si>
  <si>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</si>
  <si>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</si>
  <si>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</si>
  <si>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</si>
  <si>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</si>
  <si>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</si>
  <si>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</si>
  <si>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</si>
  <si>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</si>
  <si>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</si>
  <si>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</si>
  <si>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</si>
  <si>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</si>
  <si>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</si>
  <si>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</si>
  <si>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</si>
  <si>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</si>
  <si>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</si>
  <si>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</si>
  <si>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</si>
  <si>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</si>
  <si>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</si>
  <si>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</si>
  <si>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</si>
  <si>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</si>
  <si>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</si>
  <si>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</si>
  <si>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</si>
  <si>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</si>
  <si>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</si>
  <si>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</si>
  <si>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</si>
  <si>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</si>
  <si>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</si>
  <si>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</si>
  <si>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</si>
  <si>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</si>
  <si>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</si>
  <si>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</si>
  <si>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</si>
  <si>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</si>
  <si>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</si>
  <si>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</si>
  <si>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</si>
  <si>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</si>
  <si>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</si>
  <si>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</si>
  <si>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</si>
  <si>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</si>
  <si>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</si>
  <si>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</si>
  <si>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</si>
  <si>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</si>
  <si>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</si>
  <si>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</si>
  <si>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</si>
  <si>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</si>
  <si>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</si>
  <si>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</si>
  <si>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</si>
  <si>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</si>
  <si>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</si>
  <si>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</si>
  <si>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</si>
  <si>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</si>
  <si>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</si>
  <si>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</si>
  <si>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</si>
  <si>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</si>
  <si>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</si>
  <si>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</si>
  <si>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</si>
  <si>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</si>
  <si>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</si>
  <si>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</si>
  <si>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</si>
  <si>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</si>
  <si>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</si>
  <si>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</si>
  <si>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</si>
  <si>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</si>
  <si>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</si>
  <si>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</si>
  <si>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</si>
  <si>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</si>
  <si>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</si>
  <si>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</si>
  <si>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</si>
  <si>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</si>
  <si>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</si>
  <si>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</si>
  <si>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</si>
  <si>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</si>
  <si>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</si>
  <si>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</si>
  <si>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</si>
  <si>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</si>
  <si>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</si>
  <si>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</si>
  <si>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</si>
  <si>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</si>
  <si>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</si>
  <si>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</si>
  <si>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</si>
  <si>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</si>
  <si>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</si>
  <si>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</si>
  <si>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</si>
  <si>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</si>
  <si>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</si>
  <si>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</si>
  <si>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</si>
  <si>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</si>
  <si>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</si>
  <si>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</si>
  <si>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</si>
  <si>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</si>
  <si>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</si>
  <si>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</si>
  <si>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</si>
  <si>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</si>
  <si>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</si>
  <si>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</si>
  <si>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</si>
  <si>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</si>
  <si>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</si>
  <si>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</si>
  <si>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</si>
  <si>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</si>
  <si>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</si>
  <si>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</si>
  <si>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</si>
  <si>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</si>
  <si>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</si>
  <si>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</si>
  <si>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</si>
  <si>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</si>
  <si>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</si>
  <si>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</si>
  <si>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</si>
  <si>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</si>
  <si>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</si>
  <si>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</si>
  <si>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</si>
  <si>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</si>
  <si>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</si>
  <si>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</si>
  <si>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</si>
  <si>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</si>
  <si>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</si>
  <si>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</si>
  <si>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</si>
  <si>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</si>
  <si>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</si>
  <si>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</si>
  <si>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</si>
  <si>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</si>
  <si>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</si>
  <si>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</si>
  <si>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</si>
  <si>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</si>
  <si>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</si>
  <si>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</si>
  <si>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</si>
  <si>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</si>
  <si>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</si>
  <si>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</si>
  <si>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</si>
  <si>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</si>
  <si>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</si>
  <si>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</si>
  <si>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</si>
  <si>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</si>
  <si>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</si>
  <si>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</si>
  <si>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</si>
  <si>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</si>
  <si>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</si>
  <si>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</si>
  <si>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</si>
  <si>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</si>
  <si>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</si>
  <si>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</si>
  <si>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</si>
  <si>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</si>
  <si>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</si>
  <si>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</si>
  <si>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</si>
  <si>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</si>
  <si>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</si>
  <si>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</si>
  <si>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</si>
  <si>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</si>
  <si>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</si>
  <si>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</si>
  <si>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</si>
  <si>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</si>
  <si>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</si>
  <si>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</si>
  <si>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</si>
  <si>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</si>
  <si>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</si>
  <si>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</si>
  <si>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</si>
  <si>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</si>
  <si>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</si>
  <si>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</si>
  <si>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</si>
  <si>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</si>
  <si>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</si>
  <si>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</si>
  <si>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</si>
  <si>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</si>
  <si>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</si>
  <si>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</si>
  <si>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</si>
  <si>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</si>
  <si>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</si>
  <si>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</si>
  <si>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</si>
  <si>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</si>
  <si>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</si>
  <si>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</si>
  <si>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</si>
  <si>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</si>
  <si>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</si>
  <si>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</si>
  <si>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</si>
  <si>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</si>
  <si>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</si>
  <si>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</si>
  <si>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</si>
  <si>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</si>
  <si>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</si>
  <si>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</si>
  <si>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</si>
  <si>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</si>
  <si>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</si>
  <si>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</si>
  <si>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</si>
  <si>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</si>
  <si>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</si>
  <si>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</si>
  <si>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</si>
  <si>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</si>
  <si>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</si>
  <si>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</si>
  <si>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</si>
  <si>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</si>
  <si>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</si>
  <si>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</si>
  <si>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</si>
  <si>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</si>
  <si>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</si>
  <si>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</si>
  <si>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</si>
  <si>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</si>
  <si>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</si>
  <si>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</si>
  <si>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</si>
  <si>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</si>
  <si>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</si>
  <si>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</si>
  <si>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</si>
  <si>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</si>
  <si>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</si>
  <si>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</si>
  <si>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</si>
  <si>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</si>
  <si>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</si>
  <si>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</si>
  <si>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</si>
  <si>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</si>
  <si>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</si>
  <si>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</si>
  <si>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</si>
  <si>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</si>
  <si>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</si>
  <si>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</si>
  <si>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</si>
  <si>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</si>
  <si>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</si>
  <si>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</si>
  <si>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</si>
  <si>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</si>
  <si>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</si>
  <si>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</si>
  <si>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</si>
  <si>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</si>
  <si>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</si>
  <si>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</si>
  <si>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</si>
  <si>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</si>
  <si>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</si>
  <si>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</si>
  <si>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</si>
  <si>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</si>
  <si>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</si>
  <si>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</si>
  <si>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</si>
  <si>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</si>
  <si>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</si>
  <si>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</si>
  <si>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</si>
  <si>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</si>
  <si>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</si>
  <si>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</si>
  <si>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</si>
  <si>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</si>
  <si>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</si>
  <si>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</si>
  <si>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</si>
  <si>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</si>
  <si>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</si>
  <si>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</si>
  <si>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</si>
  <si>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</si>
  <si>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</si>
  <si>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</si>
  <si>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</si>
  <si>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</si>
  <si>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</si>
  <si>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</si>
  <si>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</si>
  <si>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</si>
  <si>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</si>
  <si>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</si>
  <si>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</si>
  <si>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</si>
  <si>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</si>
  <si>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</si>
  <si>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</si>
  <si>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</si>
  <si>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</si>
  <si>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</si>
  <si>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</si>
  <si>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</si>
  <si>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</si>
  <si>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</si>
  <si>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</si>
  <si>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</si>
  <si>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</si>
  <si>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</si>
  <si>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</si>
  <si>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</si>
  <si>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</si>
  <si>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</si>
  <si>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</si>
  <si>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</si>
  <si>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</si>
  <si>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</si>
  <si>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</si>
  <si>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</si>
  <si>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</si>
  <si>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</si>
  <si>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</si>
  <si>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</si>
  <si>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</si>
  <si>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</si>
  <si>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</si>
  <si>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</si>
  <si>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</si>
  <si>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</si>
  <si>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</si>
  <si>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</si>
  <si>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</si>
  <si>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</si>
  <si>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</si>
  <si>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</si>
  <si>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</si>
  <si>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</si>
  <si>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</si>
  <si>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</si>
  <si>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</si>
  <si>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</si>
  <si>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</si>
  <si>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</si>
  <si>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</si>
  <si>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</si>
  <si>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</si>
  <si>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</si>
  <si>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</si>
  <si>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</si>
  <si>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</si>
  <si>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</si>
  <si>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</si>
  <si>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</si>
  <si>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</si>
  <si>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</si>
  <si>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</si>
  <si>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</si>
  <si>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</si>
  <si>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</si>
  <si>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</si>
  <si>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</si>
  <si>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</si>
  <si>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</si>
  <si>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</si>
  <si>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</si>
  <si>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</si>
  <si>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</si>
  <si>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</si>
  <si>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</si>
  <si>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</si>
  <si>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</si>
  <si>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</si>
  <si>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</si>
  <si>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</si>
  <si>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</si>
  <si>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</si>
  <si>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</si>
  <si>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</si>
  <si>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</si>
  <si>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</si>
  <si>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</si>
  <si>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</si>
  <si>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</si>
  <si>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</si>
  <si>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</si>
  <si>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</si>
  <si>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</si>
  <si>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</si>
  <si>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</si>
  <si>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</si>
  <si>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</si>
  <si>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</si>
  <si>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</si>
  <si>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</si>
  <si>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</si>
  <si>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</si>
  <si>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</si>
  <si>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</si>
  <si>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</si>
  <si>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</si>
  <si>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</si>
  <si>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</si>
  <si>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</si>
  <si>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</si>
  <si>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</si>
  <si>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</si>
  <si>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</si>
  <si>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</si>
  <si>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</si>
  <si>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</si>
  <si>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</si>
  <si>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</si>
  <si>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</si>
  <si>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</si>
  <si>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</si>
  <si>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</si>
  <si>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</si>
  <si>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</si>
  <si>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</si>
  <si>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</si>
  <si>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</si>
  <si>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</si>
  <si>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</si>
  <si>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</si>
  <si>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</si>
  <si>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</si>
  <si>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</si>
  <si>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</si>
  <si>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</si>
  <si>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</si>
  <si>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</si>
  <si>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</si>
  <si>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</si>
  <si>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</si>
  <si>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</si>
  <si>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</si>
  <si>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</si>
  <si>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</si>
  <si>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</si>
  <si>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</si>
  <si>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</si>
  <si>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</si>
  <si>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</si>
  <si>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</si>
  <si>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</si>
  <si>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</si>
  <si>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</si>
  <si>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</si>
  <si>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</si>
  <si>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</si>
  <si>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</si>
  <si>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</si>
  <si>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</si>
  <si>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</si>
  <si>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</si>
  <si>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</si>
  <si>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</si>
  <si>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</si>
  <si>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</si>
  <si>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</si>
  <si>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</si>
  <si>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</si>
  <si>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</si>
  <si>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</si>
  <si>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</si>
  <si>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</si>
  <si>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</si>
  <si>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</si>
  <si>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</si>
  <si>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</si>
  <si>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</si>
  <si>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</si>
  <si>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</si>
  <si>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</si>
  <si>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</si>
  <si>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</si>
  <si>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</si>
  <si>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</si>
  <si>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</si>
  <si>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</si>
  <si>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</si>
  <si>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</si>
  <si>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</si>
  <si>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</si>
  <si>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</si>
  <si>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</si>
  <si>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</si>
  <si>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</si>
  <si>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</si>
  <si>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</si>
  <si>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</si>
  <si>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</si>
  <si>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</si>
  <si>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</si>
  <si>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</si>
  <si>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</si>
  <si>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</si>
  <si>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</si>
  <si>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</si>
  <si>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</si>
  <si>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</si>
  <si>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</si>
  <si>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</si>
  <si>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</si>
  <si>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</si>
  <si>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</si>
  <si>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</si>
  <si>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</si>
  <si>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</si>
  <si>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</si>
  <si>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</si>
  <si>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</si>
  <si>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</si>
  <si>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</si>
  <si>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</si>
  <si>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</si>
  <si>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</si>
  <si>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</si>
  <si>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</si>
  <si>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</si>
  <si>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</si>
  <si>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</si>
  <si>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</si>
  <si>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</si>
  <si>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</si>
  <si>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</si>
  <si>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</si>
  <si>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</si>
  <si>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</si>
  <si>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</si>
  <si>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</si>
  <si>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</si>
  <si>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</si>
  <si>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</si>
  <si>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</si>
  <si>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</si>
  <si>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</si>
  <si>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</si>
  <si>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</si>
  <si>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</si>
  <si>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</si>
  <si>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</si>
  <si>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</si>
  <si>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</si>
  <si>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</si>
  <si>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</si>
  <si>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</si>
  <si>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</si>
  <si>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</si>
  <si>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</si>
  <si>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</si>
  <si>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</si>
  <si>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</si>
  <si>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</si>
  <si>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</si>
  <si>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</si>
  <si>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</si>
  <si>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</si>
  <si>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</si>
  <si>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</si>
  <si>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</si>
  <si>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</si>
  <si>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</si>
  <si>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</si>
  <si>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</si>
  <si>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</si>
  <si>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</si>
  <si>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</si>
  <si>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</si>
  <si>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</si>
  <si>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</si>
  <si>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</si>
  <si>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</si>
  <si>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</si>
  <si>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</si>
  <si>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</si>
  <si>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</si>
  <si>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</si>
  <si>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</si>
  <si>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</si>
  <si>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</si>
  <si>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</si>
  <si>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</si>
  <si>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</si>
  <si>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</si>
  <si>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</si>
  <si>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</si>
  <si>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</si>
  <si>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</si>
  <si>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</si>
  <si>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</si>
  <si>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</si>
  <si>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</si>
  <si>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</si>
  <si>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</si>
  <si>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</si>
  <si>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</si>
  <si>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</si>
  <si>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</si>
  <si>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</si>
  <si>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</si>
  <si>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</si>
  <si>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</si>
  <si>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</si>
  <si>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</si>
  <si>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</si>
  <si>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</si>
  <si>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</si>
  <si>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</si>
  <si>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</si>
  <si>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</si>
  <si>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</si>
  <si>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</si>
  <si>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</si>
  <si>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</si>
  <si>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</si>
  <si>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</si>
  <si>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</si>
  <si>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</si>
  <si>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</si>
  <si>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</si>
  <si>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</si>
  <si>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</si>
  <si>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</si>
  <si>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</si>
  <si>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</si>
  <si>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</si>
  <si>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</si>
  <si>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</si>
  <si>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</si>
  <si>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</si>
  <si>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</si>
  <si>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</si>
  <si>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</si>
  <si>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</si>
  <si>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</si>
  <si>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</si>
  <si>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</si>
  <si>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</si>
  <si>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</si>
  <si>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</si>
  <si>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</si>
  <si>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</si>
  <si>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</si>
  <si>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</si>
  <si>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</si>
  <si>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</si>
  <si>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</si>
  <si>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</si>
  <si>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</si>
  <si>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</si>
  <si>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</si>
  <si>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</si>
  <si>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</si>
  <si>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</si>
  <si>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</si>
  <si>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</si>
  <si>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</si>
  <si>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</si>
  <si>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</si>
  <si>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</si>
  <si>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</si>
  <si>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</si>
  <si>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</si>
  <si>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</si>
  <si>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</si>
  <si>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</si>
  <si>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</si>
  <si>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</si>
  <si>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</si>
  <si>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</si>
  <si>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</si>
  <si>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</si>
  <si>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</si>
  <si>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</si>
  <si>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</si>
  <si>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</si>
  <si>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</si>
  <si>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</si>
  <si>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</si>
  <si>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</si>
  <si>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</si>
  <si>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</si>
  <si>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</si>
  <si>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</si>
  <si>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</si>
  <si>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</si>
  <si>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</si>
  <si>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</si>
  <si>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</si>
  <si>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</si>
  <si>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</si>
  <si>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</si>
  <si>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</si>
  <si>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</si>
  <si>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</si>
  <si>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</si>
  <si>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</si>
  <si>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</si>
  <si>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</si>
  <si>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</si>
  <si>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</si>
  <si>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</si>
  <si>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</si>
  <si>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</si>
  <si>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</si>
  <si>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</si>
  <si>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</si>
  <si>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</si>
  <si>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</si>
  <si>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</si>
  <si>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</si>
  <si>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</si>
  <si>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</si>
  <si>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</si>
  <si>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</si>
  <si>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</si>
  <si>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</si>
  <si>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</si>
  <si>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</si>
  <si>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</si>
  <si>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</si>
  <si>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</si>
  <si>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</si>
  <si>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</si>
  <si>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</si>
  <si>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</si>
  <si>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</si>
  <si>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</si>
  <si>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</si>
  <si>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</si>
  <si>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</si>
  <si>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</si>
  <si>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</si>
  <si>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</si>
  <si>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</si>
  <si>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</si>
  <si>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</si>
  <si>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</si>
  <si>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</si>
  <si>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</si>
  <si>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</si>
  <si>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</si>
  <si>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</si>
  <si>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</si>
  <si>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</si>
  <si>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</si>
  <si>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</si>
  <si>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</si>
  <si>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</si>
  <si>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</si>
  <si>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</si>
  <si>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</si>
  <si>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</si>
  <si>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</si>
  <si>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</si>
  <si>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</si>
  <si>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</si>
  <si>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</si>
  <si>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</si>
  <si>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</si>
  <si>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</si>
  <si>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</si>
  <si>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</si>
  <si>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</si>
  <si>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</si>
  <si>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</si>
  <si>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</si>
  <si>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</si>
  <si>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</si>
  <si>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</si>
  <si>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</si>
  <si>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</si>
  <si>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</si>
  <si>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</si>
  <si>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</si>
  <si>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</si>
  <si>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</si>
  <si>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</si>
  <si>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</si>
  <si>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</si>
  <si>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</si>
  <si>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</si>
  <si>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</si>
  <si>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</si>
  <si>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</si>
  <si>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</si>
  <si>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</si>
  <si>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</si>
  <si>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</si>
  <si>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</si>
  <si>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</si>
  <si>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</si>
  <si>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</si>
  <si>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</si>
  <si>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</si>
  <si>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</si>
  <si>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</si>
  <si>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</si>
  <si>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</si>
  <si>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</si>
  <si>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</si>
  <si>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</si>
  <si>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</si>
  <si>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</si>
  <si>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</si>
  <si>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</si>
  <si>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</si>
  <si>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</si>
  <si>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</si>
  <si>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</si>
  <si>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</si>
  <si>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</si>
  <si>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</si>
  <si>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</si>
  <si>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</si>
  <si>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</si>
  <si>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</si>
  <si>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</si>
  <si>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</si>
  <si>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</si>
  <si>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</si>
  <si>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</si>
  <si>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</si>
  <si>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</si>
  <si>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</si>
  <si>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</si>
  <si>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</si>
  <si>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</si>
  <si>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</si>
  <si>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</si>
  <si>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</si>
  <si>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</si>
  <si>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</si>
  <si>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</si>
  <si>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</si>
  <si>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</si>
  <si>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</si>
  <si>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</si>
  <si>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</si>
  <si>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</si>
  <si>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</si>
  <si>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</si>
  <si>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</si>
  <si>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</si>
  <si>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</si>
  <si>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</si>
  <si>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</si>
  <si>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</si>
  <si>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</si>
  <si>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</si>
  <si>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</si>
  <si>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</si>
  <si>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</si>
  <si>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</si>
  <si>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</si>
  <si>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</si>
  <si>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</si>
  <si>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</si>
  <si>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</si>
  <si>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</si>
  <si>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</si>
  <si>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</si>
  <si>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</si>
  <si>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</si>
  <si>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</si>
  <si>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</si>
  <si>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</si>
  <si>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</si>
  <si>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</si>
  <si>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</si>
  <si>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</si>
  <si>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</si>
  <si>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</si>
  <si>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</si>
  <si>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</si>
  <si>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</si>
  <si>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</si>
  <si>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</si>
  <si>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</si>
  <si>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</si>
  <si>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</si>
  <si>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</si>
  <si>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</si>
  <si>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</si>
  <si>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</si>
  <si>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</si>
  <si>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</si>
  <si>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</si>
  <si>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</si>
  <si>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</si>
  <si>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</si>
  <si>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</si>
  <si>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</si>
  <si>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</si>
  <si>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</si>
  <si>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</si>
  <si>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</si>
  <si>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</si>
  <si>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</si>
  <si>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</si>
  <si>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</si>
  <si>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</si>
  <si>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</si>
  <si>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</si>
  <si>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</si>
  <si>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</si>
  <si>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</si>
  <si>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</si>
  <si>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</si>
  <si>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</si>
  <si>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</si>
  <si>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</si>
  <si>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</si>
  <si>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</si>
  <si>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</si>
  <si>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</si>
  <si>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</si>
  <si>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</si>
  <si>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</si>
  <si>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</si>
  <si>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</si>
  <si>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</si>
  <si>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</si>
  <si>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</si>
  <si>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</si>
  <si>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</si>
  <si>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</si>
  <si>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</si>
  <si>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</si>
  <si>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</si>
  <si>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</si>
  <si>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</si>
  <si>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</si>
  <si>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</si>
  <si>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</si>
  <si>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</si>
  <si>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</si>
  <si>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</si>
  <si>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</si>
  <si>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</si>
  <si>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</si>
  <si>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</si>
  <si>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</si>
  <si>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</si>
  <si>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</si>
  <si>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</si>
  <si>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</si>
  <si>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</si>
  <si>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</si>
  <si>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</si>
  <si>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</si>
  <si>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</si>
  <si>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</si>
  <si>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</si>
  <si>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</si>
  <si>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</si>
  <si>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</si>
  <si>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</si>
  <si>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</si>
  <si>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</si>
  <si>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</si>
  <si>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</si>
  <si>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</si>
  <si>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</si>
  <si>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</si>
  <si>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</si>
  <si>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</si>
  <si>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</si>
  <si>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</si>
  <si>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</si>
  <si>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</si>
  <si>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</si>
  <si>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</si>
  <si>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</si>
  <si>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</si>
  <si>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</si>
  <si>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</si>
  <si>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</si>
  <si>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</si>
  <si>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</si>
  <si>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</si>
  <si>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</si>
  <si>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</si>
  <si>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</si>
  <si>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</si>
  <si>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</si>
  <si>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</si>
  <si>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</si>
  <si>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</si>
  <si>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</si>
  <si>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</si>
  <si>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</si>
  <si>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</si>
  <si>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</si>
  <si>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</si>
  <si>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</si>
  <si>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</si>
  <si>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</si>
  <si>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</si>
  <si>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</si>
  <si>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</si>
  <si>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</si>
  <si>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</si>
  <si>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</si>
  <si>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</si>
  <si>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</si>
  <si>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</si>
  <si>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</si>
  <si>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</si>
  <si>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</si>
  <si>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</si>
  <si>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</si>
  <si>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</si>
  <si>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</si>
  <si>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</si>
  <si>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</si>
  <si>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</si>
  <si>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</si>
  <si>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</si>
  <si>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</si>
  <si>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</si>
  <si>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</si>
  <si>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</si>
  <si>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</si>
  <si>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</si>
  <si>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</si>
  <si>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</si>
  <si>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</si>
  <si>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</si>
  <si>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</si>
  <si>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</si>
  <si>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</si>
  <si>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</si>
  <si>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</si>
  <si>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</si>
  <si>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</si>
  <si>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</si>
  <si>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</si>
  <si>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</si>
  <si>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</si>
  <si>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</si>
  <si>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</si>
  <si>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</si>
  <si>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</si>
  <si>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</si>
  <si>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</si>
  <si>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</si>
  <si>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</si>
  <si>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</si>
  <si>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</si>
  <si>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</si>
  <si>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</si>
  <si>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</si>
  <si>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</si>
  <si>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</si>
  <si>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</si>
  <si>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</si>
  <si>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</si>
  <si>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</si>
  <si>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</si>
  <si>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</si>
  <si>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</si>
  <si>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</si>
  <si>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</si>
  <si>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</si>
  <si>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</si>
  <si>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</si>
  <si>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</si>
  <si>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</si>
  <si>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</si>
  <si>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</si>
  <si>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</si>
  <si>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</si>
  <si>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</si>
  <si>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</si>
  <si>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</si>
  <si>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</si>
  <si>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</si>
  <si>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</si>
  <si>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</si>
  <si>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</si>
  <si>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</si>
  <si>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</si>
  <si>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</si>
  <si>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</si>
  <si>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</si>
  <si>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</si>
  <si>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</si>
  <si>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</si>
  <si>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</si>
  <si>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</si>
  <si>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</si>
  <si>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</si>
  <si>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</si>
  <si>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</si>
  <si>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</si>
  <si>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</si>
  <si>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</si>
  <si>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</si>
  <si>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</si>
  <si>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</si>
  <si>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</si>
  <si>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</si>
  <si>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</si>
  <si>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</si>
  <si>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</si>
  <si>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</si>
  <si>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</si>
  <si>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</si>
  <si>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</si>
  <si>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</si>
  <si>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</si>
  <si>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</si>
  <si>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</si>
  <si>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</si>
  <si>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</si>
  <si>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</si>
  <si>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</si>
  <si>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</si>
  <si>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</si>
  <si>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</si>
  <si>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</si>
  <si>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</si>
  <si>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</si>
  <si>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</si>
  <si>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</si>
  <si>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</si>
  <si>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</si>
  <si>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</si>
  <si>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</si>
  <si>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</si>
  <si>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</si>
  <si>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</si>
  <si>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</si>
  <si>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</si>
  <si>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</si>
  <si>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</si>
  <si>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</si>
  <si>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</si>
  <si>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</si>
  <si>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</si>
  <si>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</si>
  <si>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</si>
  <si>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</si>
  <si>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</si>
  <si>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</si>
  <si>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</si>
  <si>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</si>
  <si>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</si>
  <si>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</si>
  <si>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</si>
  <si>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</si>
  <si>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</si>
  <si>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</si>
  <si>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</si>
  <si>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</si>
  <si>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</si>
  <si>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</si>
  <si>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</si>
  <si>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</si>
  <si>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</si>
  <si>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</si>
  <si>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</si>
  <si>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</si>
  <si>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</si>
  <si>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</si>
  <si>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</si>
  <si>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</si>
  <si>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</si>
  <si>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</si>
  <si>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</si>
  <si>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</si>
  <si>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</si>
  <si>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</si>
  <si>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</si>
  <si>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</si>
  <si>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</si>
  <si>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</si>
  <si>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</si>
  <si>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</si>
  <si>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</si>
  <si>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</si>
  <si>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</si>
  <si>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</si>
  <si>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</si>
  <si>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</si>
  <si>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</si>
  <si>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</si>
  <si>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</si>
  <si>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</si>
  <si>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</si>
  <si>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</si>
  <si>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</si>
  <si>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</si>
  <si>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</si>
  <si>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</si>
  <si>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</si>
  <si>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</si>
  <si>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</si>
  <si>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</si>
  <si>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</si>
  <si>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</si>
  <si>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</si>
  <si>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</si>
  <si>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</si>
  <si>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</si>
  <si>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</si>
  <si>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</si>
  <si>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</si>
  <si>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</si>
  <si>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</si>
  <si>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</si>
  <si>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</si>
  <si>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</si>
  <si>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</si>
  <si>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</si>
  <si>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</si>
  <si>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</si>
  <si>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</si>
  <si>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</si>
  <si>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</si>
  <si>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</si>
  <si>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</si>
  <si>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</si>
  <si>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</si>
  <si>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</si>
  <si>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</si>
  <si>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</si>
  <si>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</si>
  <si>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</si>
  <si>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</si>
  <si>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</si>
  <si>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</si>
  <si>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</si>
  <si>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</si>
  <si>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</si>
  <si>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</si>
  <si>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</si>
  <si>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</si>
  <si>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</si>
  <si>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</si>
  <si>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</si>
  <si>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</si>
  <si>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</si>
  <si>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</si>
  <si>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</si>
  <si>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</si>
  <si>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</si>
  <si>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</si>
  <si>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</si>
  <si>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</si>
  <si>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</si>
  <si>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</si>
  <si>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</si>
  <si>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</si>
  <si>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</si>
  <si>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</si>
  <si>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</si>
  <si>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</si>
  <si>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</si>
  <si>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</si>
  <si>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</si>
  <si>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</si>
  <si>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</si>
  <si>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</si>
  <si>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</si>
  <si>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</si>
  <si>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</si>
  <si>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</si>
  <si>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</si>
  <si>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</si>
  <si>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</si>
  <si>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</si>
  <si>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</si>
  <si>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</si>
  <si>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</si>
  <si>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</si>
  <si>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</si>
  <si>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</si>
  <si>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</si>
  <si>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</si>
  <si>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</si>
  <si>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</si>
  <si>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</si>
  <si>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</si>
  <si>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</si>
  <si>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</si>
  <si>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</si>
  <si>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</si>
  <si>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</si>
  <si>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</si>
  <si>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</si>
  <si>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</si>
  <si>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</si>
  <si>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</si>
  <si>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</si>
  <si>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</si>
  <si>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</si>
  <si>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</si>
  <si>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</si>
  <si>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</si>
  <si>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</si>
  <si>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</si>
  <si>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</si>
  <si>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</si>
  <si>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</si>
  <si>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</si>
  <si>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</si>
  <si>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</si>
  <si>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</si>
  <si>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</si>
  <si>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</si>
  <si>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</si>
  <si>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</si>
  <si>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</si>
  <si>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</si>
  <si>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</si>
  <si>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</si>
  <si>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</si>
  <si>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</si>
  <si>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</si>
  <si>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</si>
  <si>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</si>
  <si>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</si>
  <si>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</si>
  <si>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</si>
  <si>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</si>
  <si>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</si>
  <si>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</si>
  <si>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</si>
  <si>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</si>
  <si>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</si>
  <si>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</si>
  <si>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</si>
  <si>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</si>
  <si>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</si>
  <si>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</si>
  <si>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</si>
  <si>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</si>
  <si>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</si>
  <si>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</si>
  <si>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</si>
  <si>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</si>
  <si>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</si>
  <si>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</si>
  <si>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</si>
  <si>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</si>
  <si>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</si>
  <si>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</si>
  <si>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</si>
  <si>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</si>
  <si>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</si>
  <si>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</si>
  <si>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</si>
  <si>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</si>
  <si>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</si>
  <si>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</si>
  <si>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</si>
  <si>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</si>
  <si>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</si>
  <si>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</si>
  <si>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</si>
  <si>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</si>
  <si>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</si>
  <si>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</si>
  <si>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</si>
  <si>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</si>
  <si>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</si>
  <si>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</si>
  <si>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</si>
  <si>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</si>
  <si>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</si>
  <si>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</si>
  <si>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</si>
  <si>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</si>
  <si>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</si>
  <si>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</si>
  <si>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</si>
  <si>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</si>
  <si>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</si>
  <si>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</si>
  <si>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</si>
  <si>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</si>
  <si>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</si>
  <si>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</si>
  <si>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</si>
  <si>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</si>
  <si>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</si>
  <si>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</si>
  <si>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</si>
  <si>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</si>
  <si>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</si>
  <si>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</si>
  <si>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</si>
  <si>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</si>
  <si>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</si>
  <si>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</si>
  <si>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</si>
  <si>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</si>
  <si>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</si>
  <si>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</si>
  <si>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</si>
  <si>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</si>
  <si>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</si>
  <si>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</si>
  <si>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</si>
  <si>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</si>
  <si>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</si>
  <si>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</si>
  <si>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</si>
  <si>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</si>
  <si>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</si>
  <si>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</si>
  <si>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</si>
  <si>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</si>
  <si>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</si>
  <si>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</si>
  <si>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</si>
  <si>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</si>
  <si>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</si>
  <si>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</si>
  <si>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</si>
  <si>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</si>
  <si>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</si>
  <si>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</si>
  <si>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</si>
  <si>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</si>
  <si>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</si>
  <si>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</si>
  <si>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</si>
  <si>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</si>
  <si>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</si>
  <si>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</si>
  <si>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</si>
  <si>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</si>
  <si>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</si>
  <si>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</si>
  <si>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</si>
  <si>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</si>
  <si>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</si>
  <si>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</si>
  <si>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</si>
  <si>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</si>
  <si>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</si>
  <si>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</si>
  <si>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</si>
  <si>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</si>
  <si>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</si>
  <si>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</si>
  <si>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</si>
  <si>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</si>
  <si>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</si>
  <si>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</si>
  <si>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</si>
  <si>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</si>
  <si>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</si>
  <si>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</si>
  <si>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</si>
  <si>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</si>
  <si>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</si>
  <si>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</si>
  <si>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</si>
  <si>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</si>
  <si>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</si>
  <si>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</si>
  <si>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</si>
  <si>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</si>
  <si>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</si>
  <si>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</si>
  <si>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</si>
  <si>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</si>
  <si>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</si>
  <si>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</si>
  <si>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</si>
  <si>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</si>
  <si>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</si>
  <si>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</si>
  <si>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</si>
  <si>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</si>
  <si>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</si>
  <si>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</si>
  <si>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</si>
  <si>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</si>
  <si>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</si>
  <si>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</si>
  <si>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</si>
  <si>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</si>
  <si>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</si>
  <si>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</si>
  <si>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</si>
  <si>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</si>
  <si>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</si>
  <si>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</si>
  <si>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</si>
  <si>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</si>
  <si>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</si>
  <si>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</si>
  <si>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</si>
  <si>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</si>
  <si>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</si>
  <si>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</si>
  <si>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</si>
  <si>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</si>
  <si>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</si>
  <si>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</si>
  <si>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</si>
  <si>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</si>
  <si>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</si>
  <si>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</si>
  <si>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</si>
  <si>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</si>
  <si>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</si>
  <si>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</si>
  <si>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</si>
  <si>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</si>
  <si>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</si>
  <si>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</si>
  <si>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</si>
  <si>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</si>
  <si>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</si>
  <si>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</si>
  <si>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</si>
  <si>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</si>
  <si>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</si>
  <si>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</si>
  <si>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</si>
  <si>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</si>
  <si>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</si>
  <si>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</si>
  <si>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</si>
  <si>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</si>
  <si>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</si>
  <si>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</si>
  <si>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</si>
  <si>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</si>
  <si>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</si>
  <si>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</si>
  <si>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</si>
  <si>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</si>
  <si>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</si>
  <si>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</si>
  <si>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</si>
  <si>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</si>
  <si>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</si>
  <si>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</si>
  <si>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</si>
  <si>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</si>
  <si>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</si>
  <si>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</si>
  <si>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</si>
  <si>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</si>
  <si>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</si>
  <si>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</si>
  <si>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</si>
  <si>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</si>
  <si>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</si>
  <si>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</si>
  <si>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</si>
  <si>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</si>
  <si>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</si>
  <si>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</si>
  <si>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</si>
  <si>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</si>
  <si>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</si>
  <si>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</si>
  <si>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</si>
  <si>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</si>
  <si>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</si>
  <si>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</si>
  <si>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</si>
  <si>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</si>
  <si>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</si>
  <si>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</si>
  <si>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</si>
  <si>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</si>
  <si>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</si>
  <si>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</si>
  <si>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</si>
  <si>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</si>
  <si>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</si>
  <si>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</si>
  <si>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</si>
  <si>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</si>
  <si>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</si>
  <si>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</si>
  <si>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</si>
  <si>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</si>
  <si>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</si>
  <si>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</si>
  <si>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</si>
  <si>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</si>
  <si>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</si>
  <si>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</si>
  <si>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</si>
  <si>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</si>
  <si>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</si>
  <si>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</si>
  <si>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</si>
  <si>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</si>
  <si>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</si>
  <si>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</si>
  <si>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</si>
  <si>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</si>
  <si>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</si>
  <si>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</si>
  <si>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</si>
  <si>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</si>
  <si>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</si>
  <si>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</si>
  <si>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</si>
  <si>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</si>
  <si>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</si>
  <si>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</si>
  <si>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</si>
  <si>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</si>
  <si>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</si>
  <si>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</si>
  <si>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</si>
  <si>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</si>
  <si>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</si>
  <si>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</si>
  <si>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</si>
  <si>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</si>
  <si>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</si>
  <si>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</si>
  <si>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</si>
  <si>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</si>
  <si>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</si>
  <si>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</si>
  <si>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</si>
  <si>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</si>
  <si>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</si>
  <si>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</si>
  <si>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</si>
  <si>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</si>
  <si>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</si>
  <si>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</si>
  <si>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</si>
  <si>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</si>
  <si>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</si>
  <si>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</si>
  <si>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</si>
  <si>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</si>
  <si>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</si>
  <si>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</si>
  <si>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</si>
  <si>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</si>
  <si>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</si>
  <si>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</si>
  <si>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</si>
  <si>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</si>
  <si>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</si>
  <si>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</si>
  <si>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</si>
  <si>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</si>
  <si>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</si>
  <si>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</si>
  <si>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</si>
  <si>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</si>
  <si>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</si>
  <si>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</si>
  <si>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</si>
  <si>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</si>
  <si>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</si>
  <si>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</si>
  <si>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</si>
  <si>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</si>
  <si>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</si>
  <si>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</si>
  <si>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</si>
  <si>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</si>
  <si>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</si>
  <si>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</si>
  <si>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</si>
  <si>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</si>
  <si>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</si>
  <si>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</si>
  <si>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</si>
  <si>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</si>
  <si>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</si>
  <si>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</si>
  <si>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</si>
  <si>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</si>
  <si>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</si>
  <si>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</si>
  <si>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</si>
  <si>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</si>
  <si>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</si>
  <si>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</si>
  <si>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</si>
  <si>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</si>
  <si>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</si>
  <si>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</si>
  <si>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</si>
  <si>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</si>
  <si>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</si>
  <si>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</si>
  <si>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</si>
  <si>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</si>
  <si>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</si>
  <si>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</si>
  <si>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</si>
  <si>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</si>
  <si>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</si>
  <si>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</si>
  <si>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</si>
  <si>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</si>
  <si>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</si>
  <si>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</si>
  <si>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</si>
  <si>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</si>
  <si>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</si>
  <si>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</si>
  <si>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</si>
  <si>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</si>
  <si>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</si>
  <si>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</si>
  <si>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</si>
  <si>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</si>
  <si>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</si>
  <si>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</si>
  <si>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</si>
  <si>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</si>
  <si>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</si>
  <si>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</si>
  <si>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</si>
  <si>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</si>
  <si>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</si>
  <si>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</si>
  <si>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</si>
  <si>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</si>
  <si>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</si>
  <si>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</si>
  <si>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</si>
  <si>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</si>
  <si>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</si>
  <si>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</si>
  <si>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</si>
  <si>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</si>
  <si>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</si>
  <si>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</si>
  <si>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</si>
  <si>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</si>
  <si>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</si>
  <si>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</si>
  <si>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</si>
  <si>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</si>
  <si>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</si>
  <si>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</si>
  <si>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</si>
  <si>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</si>
  <si>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</si>
  <si>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</si>
  <si>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</si>
  <si>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</si>
  <si>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</si>
  <si>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</si>
  <si>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</si>
  <si>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</si>
  <si>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</si>
  <si>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</si>
  <si>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</si>
  <si>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</si>
  <si>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</si>
  <si>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</si>
  <si>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</si>
  <si>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</si>
  <si>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</si>
  <si>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</si>
  <si>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</si>
  <si>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</si>
  <si>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</si>
  <si>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</si>
  <si>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</si>
  <si>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</si>
  <si>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</si>
  <si>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</si>
  <si>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</si>
  <si>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</si>
  <si>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</si>
  <si>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</si>
  <si>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</si>
  <si>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</si>
  <si>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</si>
  <si>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</si>
  <si>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</si>
  <si>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</si>
  <si>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</si>
  <si>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</si>
  <si>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</si>
  <si>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</si>
  <si>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</si>
  <si>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</si>
  <si>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</si>
  <si>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</si>
  <si>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</si>
  <si>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</si>
  <si>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</si>
  <si>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</si>
  <si>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</si>
  <si>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</si>
  <si>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</si>
  <si>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</si>
  <si>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</si>
  <si>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</si>
  <si>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</si>
  <si>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</si>
  <si>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</si>
  <si>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</si>
  <si>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</si>
  <si>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</si>
  <si>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</si>
  <si>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</si>
  <si>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</si>
  <si>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</si>
  <si>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</si>
  <si>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</si>
  <si>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</si>
  <si>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</si>
  <si>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</si>
  <si>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</si>
  <si>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</si>
  <si>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</si>
  <si>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</si>
  <si>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</si>
  <si>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</si>
  <si>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</si>
  <si>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</si>
  <si>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</si>
  <si>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</si>
  <si>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</si>
  <si>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</si>
  <si>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</si>
  <si>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</si>
  <si>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</si>
  <si>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</si>
  <si>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</si>
  <si>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</si>
  <si>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</si>
  <si>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</si>
  <si>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</si>
  <si>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</si>
  <si>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</si>
  <si>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</si>
  <si>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</si>
  <si>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</si>
  <si>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</si>
  <si>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</si>
  <si>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</si>
  <si>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</si>
  <si>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</si>
  <si>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</si>
  <si>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</si>
  <si>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</si>
  <si>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</si>
  <si>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</si>
  <si>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</si>
  <si>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</si>
  <si>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</si>
  <si>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</si>
  <si>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</si>
  <si>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</si>
  <si>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</si>
  <si>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</si>
  <si>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</si>
  <si>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</si>
  <si>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</si>
  <si>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</si>
  <si>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</si>
  <si>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</si>
  <si>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</si>
  <si>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</si>
  <si>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</si>
  <si>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</si>
  <si>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</si>
  <si>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</si>
  <si>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</si>
  <si>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</si>
  <si>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</si>
  <si>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</si>
  <si>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</si>
  <si>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</si>
  <si>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</si>
  <si>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</si>
  <si>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</si>
  <si>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</si>
  <si>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</si>
  <si>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</si>
  <si>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</si>
  <si>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</si>
  <si>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</si>
  <si>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</si>
  <si>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</si>
  <si>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</si>
  <si>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</si>
  <si>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</si>
  <si>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</si>
  <si>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</si>
  <si>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</si>
  <si>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</si>
  <si>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</si>
  <si>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</si>
  <si>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</si>
  <si>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</si>
  <si>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</si>
  <si>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</si>
  <si>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</si>
  <si>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</si>
  <si>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</si>
  <si>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</si>
  <si>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</si>
  <si>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</si>
  <si>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</si>
  <si>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</si>
  <si>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</si>
  <si>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</si>
  <si>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</si>
  <si>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</si>
  <si>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</si>
  <si>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</si>
  <si>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</si>
  <si>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</si>
  <si>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</si>
  <si>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</si>
  <si>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</si>
  <si>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</si>
  <si>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</si>
  <si>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</si>
  <si>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</si>
  <si>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</si>
  <si>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</si>
  <si>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</si>
  <si>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</si>
  <si>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</si>
  <si>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</si>
  <si>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</si>
  <si>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</si>
  <si>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</si>
  <si>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</si>
  <si>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</si>
  <si>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</si>
  <si>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</si>
  <si>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</si>
  <si>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</si>
  <si>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</si>
  <si>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</si>
  <si>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</si>
  <si>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</si>
  <si>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</si>
  <si>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</si>
  <si>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</si>
  <si>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</si>
  <si>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</si>
  <si>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</si>
  <si>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</si>
  <si>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</si>
  <si>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</si>
  <si>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</si>
  <si>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</si>
  <si>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</si>
  <si>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</si>
  <si>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</si>
  <si>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</si>
  <si>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</si>
  <si>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</si>
  <si>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</si>
  <si>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</si>
  <si>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</si>
  <si>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</si>
  <si>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</si>
  <si>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</si>
  <si>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</si>
  <si>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</si>
  <si>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</si>
  <si>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</si>
  <si>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</si>
  <si>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</si>
  <si>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</si>
  <si>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</si>
  <si>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</si>
  <si>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</si>
  <si>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</si>
  <si>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</si>
  <si>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</si>
  <si>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</si>
  <si>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</si>
  <si>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</si>
  <si>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</si>
  <si>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</si>
  <si>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</si>
  <si>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</si>
  <si>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</si>
  <si>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</si>
  <si>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</si>
  <si>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</si>
  <si>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</si>
  <si>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</si>
  <si>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</si>
  <si>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</si>
  <si>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</si>
  <si>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</si>
  <si>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</si>
  <si>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</si>
  <si>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</si>
  <si>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</si>
  <si>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</si>
  <si>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</si>
  <si>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</si>
  <si>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</si>
  <si>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</si>
  <si>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</si>
  <si>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</si>
  <si>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</si>
  <si>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</si>
  <si>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</si>
  <si>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</si>
  <si>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</si>
  <si>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</si>
  <si>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</si>
  <si>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</si>
  <si>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</si>
  <si>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</si>
  <si>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</si>
  <si>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</si>
  <si>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</si>
  <si>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</si>
  <si>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</si>
  <si>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</si>
  <si>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</si>
  <si>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</si>
  <si>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</si>
  <si>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</si>
  <si>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</si>
  <si>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</si>
  <si>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</si>
  <si>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</si>
  <si>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</si>
  <si>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</si>
  <si>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</si>
  <si>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</si>
  <si>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</si>
  <si>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</si>
  <si>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</si>
  <si>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</si>
  <si>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</si>
  <si>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</si>
  <si>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</si>
  <si>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</si>
  <si>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</si>
  <si>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</si>
  <si>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</si>
  <si>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</si>
  <si>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</si>
  <si>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</si>
  <si>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</si>
  <si>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</si>
  <si>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</si>
  <si>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</si>
  <si>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</si>
  <si>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</si>
  <si>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</si>
  <si>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</si>
  <si>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</si>
  <si>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</si>
  <si>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</si>
  <si>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</si>
  <si>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</si>
  <si>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</si>
  <si>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</si>
  <si>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</si>
  <si>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</si>
  <si>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</si>
  <si>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</si>
  <si>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</si>
  <si>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</si>
  <si>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</si>
  <si>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</si>
  <si>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</si>
  <si>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</si>
  <si>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</si>
  <si>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</si>
  <si>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</si>
  <si>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</si>
  <si>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</si>
  <si>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</si>
  <si>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</si>
  <si>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</si>
  <si>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</si>
  <si>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</si>
  <si>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</si>
  <si>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</si>
  <si>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</si>
  <si>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</si>
  <si>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</si>
  <si>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</si>
  <si>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</si>
  <si>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</si>
  <si>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</si>
  <si>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</si>
  <si>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</si>
  <si>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</si>
  <si>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</si>
  <si>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</si>
  <si>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</si>
  <si>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</si>
  <si>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</si>
  <si>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</si>
  <si>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</si>
  <si>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</si>
  <si>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</si>
  <si>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</si>
  <si>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</si>
  <si>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</si>
  <si>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</si>
  <si>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</si>
  <si>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</si>
  <si>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</si>
  <si>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</si>
  <si>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</si>
  <si>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</si>
  <si>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</si>
  <si>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</si>
  <si>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</si>
  <si>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</si>
  <si>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</si>
  <si>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</si>
  <si>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</si>
  <si>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</si>
  <si>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</si>
  <si>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</si>
  <si>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</si>
  <si>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</si>
  <si>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</si>
  <si>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</si>
  <si>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</si>
  <si>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</si>
  <si>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</si>
  <si>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</si>
  <si>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</si>
  <si>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</si>
  <si>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</si>
  <si>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</si>
  <si>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</si>
  <si>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</si>
  <si>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</si>
  <si>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</si>
  <si>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</si>
  <si>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</si>
  <si>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</si>
  <si>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</si>
  <si>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</si>
  <si>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</si>
  <si>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</si>
  <si>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</si>
  <si>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</si>
  <si>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</si>
  <si>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</si>
  <si>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</si>
  <si>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</si>
  <si>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</si>
  <si>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</si>
  <si>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</si>
  <si>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</si>
  <si>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</si>
  <si>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</si>
  <si>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</si>
  <si>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</si>
  <si>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</si>
  <si>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</si>
  <si>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</si>
  <si>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</si>
  <si>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</si>
  <si>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</si>
  <si>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</si>
  <si>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</si>
  <si>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</si>
  <si>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</si>
  <si>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</si>
  <si>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</si>
  <si>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</si>
  <si>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</si>
  <si>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</si>
  <si>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</si>
  <si>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</si>
  <si>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</si>
  <si>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</si>
  <si>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</si>
  <si>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</si>
  <si>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</si>
  <si>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</si>
  <si>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</si>
  <si>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</si>
  <si>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</si>
  <si>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</si>
  <si>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</si>
  <si>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</si>
  <si>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</si>
  <si>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</si>
  <si>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</si>
  <si>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</si>
  <si>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</si>
  <si>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</si>
  <si>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</si>
  <si>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</si>
  <si>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</si>
  <si>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</si>
  <si>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</si>
  <si>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</si>
  <si>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</si>
  <si>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</si>
  <si>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</si>
  <si>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</si>
  <si>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</si>
  <si>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</si>
  <si>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</si>
  <si>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</si>
  <si>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</si>
  <si>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</si>
  <si>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</si>
  <si>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</si>
  <si>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</si>
  <si>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</si>
  <si>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</si>
  <si>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</si>
  <si>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</si>
  <si>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</si>
  <si>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</si>
  <si>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</si>
  <si>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</si>
  <si>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</si>
  <si>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</si>
  <si>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</si>
  <si>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</si>
  <si>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</si>
  <si>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</si>
  <si>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</si>
  <si>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</si>
  <si>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</si>
  <si>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</si>
  <si>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</si>
  <si>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</si>
  <si>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</si>
  <si>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</si>
  <si>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</si>
  <si>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</si>
  <si>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</si>
  <si>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</si>
  <si>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</si>
  <si>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</si>
  <si>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</si>
  <si>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</si>
  <si>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</si>
  <si>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</si>
  <si>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</si>
  <si>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</si>
  <si>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</si>
  <si>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</si>
  <si>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</si>
  <si>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</si>
  <si>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</si>
  <si>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</si>
  <si>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</si>
  <si>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</si>
  <si>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</si>
  <si>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</si>
  <si>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</si>
  <si>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</si>
  <si>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</si>
  <si>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</si>
  <si>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</si>
  <si>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</si>
  <si>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</si>
  <si>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</si>
  <si>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</si>
  <si>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</si>
  <si>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</si>
  <si>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</si>
  <si>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</si>
  <si>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</si>
  <si>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</si>
  <si>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</si>
  <si>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</si>
  <si>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</si>
  <si>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</si>
  <si>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</si>
  <si>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</si>
  <si>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</si>
  <si>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</si>
  <si>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</si>
  <si>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</si>
  <si>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</si>
  <si>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</si>
  <si>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</si>
  <si>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</si>
  <si>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</si>
  <si>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</si>
  <si>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</si>
  <si>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</si>
  <si>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</si>
  <si>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</si>
  <si>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</si>
  <si>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</si>
  <si>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</si>
  <si>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</si>
  <si>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</si>
  <si>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</si>
  <si>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</si>
  <si>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</si>
  <si>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</si>
  <si>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</si>
  <si>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</si>
  <si>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</si>
  <si>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</si>
  <si>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</si>
  <si>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</si>
  <si>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</si>
  <si>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</si>
  <si>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</si>
  <si>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</si>
  <si>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</si>
  <si>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</si>
  <si>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</si>
  <si>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</si>
  <si>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</si>
  <si>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</si>
  <si>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</si>
  <si>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</si>
  <si>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</si>
  <si>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</si>
  <si>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</si>
  <si>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</si>
  <si>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</si>
  <si>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</si>
  <si>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</si>
  <si>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</si>
  <si>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</si>
  <si>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</si>
  <si>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</si>
  <si>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</si>
  <si>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</si>
  <si>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</si>
  <si>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</si>
  <si>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</si>
  <si>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</si>
  <si>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</si>
  <si>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</si>
  <si>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</si>
  <si>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</si>
  <si>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</si>
  <si>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</si>
  <si>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</si>
  <si>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</si>
  <si>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</si>
  <si>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</si>
  <si>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</si>
  <si>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</si>
  <si>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</si>
  <si>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</si>
  <si>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</si>
  <si>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</si>
  <si>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</si>
  <si>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</si>
  <si>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</si>
  <si>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</si>
  <si>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</si>
  <si>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</si>
  <si>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</si>
  <si>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</si>
  <si>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</si>
  <si>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</si>
  <si>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</si>
  <si>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</si>
  <si>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</si>
  <si>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</si>
  <si>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</si>
  <si>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</si>
  <si>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</si>
  <si>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</si>
  <si>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</si>
  <si>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</si>
  <si>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</si>
  <si>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</si>
  <si>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</si>
  <si>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</si>
  <si>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</si>
  <si>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</si>
  <si>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</si>
  <si>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</si>
  <si>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</si>
  <si>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</si>
  <si>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</si>
  <si>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</si>
  <si>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</si>
  <si>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</si>
  <si>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</si>
  <si>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</si>
  <si>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</si>
  <si>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</si>
  <si>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</si>
  <si>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</si>
  <si>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</si>
  <si>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</si>
  <si>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</si>
  <si>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</si>
  <si>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</si>
  <si>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</si>
  <si>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</si>
  <si>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</si>
  <si>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</si>
  <si>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</si>
  <si>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</si>
  <si>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</si>
  <si>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</si>
  <si>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</si>
  <si>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</si>
  <si>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</si>
  <si>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</si>
  <si>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</si>
  <si>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</si>
  <si>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</si>
  <si>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</si>
  <si>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</si>
  <si>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</si>
  <si>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</si>
  <si>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</si>
  <si>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</si>
  <si>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</si>
  <si>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</si>
  <si>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</si>
  <si>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</si>
  <si>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</si>
  <si>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</si>
  <si>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</si>
  <si>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</si>
  <si>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</si>
  <si>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</si>
  <si>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</si>
  <si>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</si>
  <si>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</si>
  <si>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</si>
  <si>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</si>
  <si>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</si>
  <si>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</si>
  <si>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</si>
  <si>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</si>
  <si>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</si>
  <si>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</si>
  <si>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</si>
  <si>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</si>
  <si>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</si>
  <si>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</si>
  <si>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</si>
  <si>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</si>
  <si>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</si>
  <si>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</si>
  <si>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</si>
  <si>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</si>
  <si>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</si>
  <si>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</si>
  <si>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</si>
  <si>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</si>
  <si>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</si>
  <si>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</si>
  <si>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</si>
  <si>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</si>
  <si>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</si>
  <si>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</si>
  <si>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</si>
  <si>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</si>
  <si>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</si>
  <si>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</si>
  <si>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</si>
  <si>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</si>
  <si>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</si>
  <si>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</si>
  <si>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</si>
  <si>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</si>
  <si>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</si>
  <si>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</si>
  <si>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</si>
  <si>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</si>
  <si>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</si>
  <si>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</si>
  <si>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</si>
  <si>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</si>
  <si>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</si>
  <si>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</si>
  <si>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</si>
  <si>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</si>
  <si>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</si>
  <si>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</si>
  <si>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</si>
  <si>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</si>
  <si>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</si>
  <si>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</si>
  <si>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</si>
  <si>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</si>
  <si>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</si>
  <si>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</si>
  <si>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</si>
  <si>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</si>
  <si>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</si>
  <si>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</si>
  <si>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</si>
  <si>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</si>
  <si>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</si>
  <si>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</si>
  <si>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</si>
  <si>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</si>
  <si>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</si>
  <si>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</si>
  <si>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</si>
  <si>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</si>
  <si>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</si>
  <si>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</si>
  <si>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</si>
  <si>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</si>
  <si>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</si>
  <si>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</si>
  <si>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</si>
  <si>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</si>
  <si>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</si>
  <si>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</si>
  <si>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</si>
  <si>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</si>
  <si>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</si>
  <si>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</si>
  <si>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</si>
  <si>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</si>
  <si>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</si>
  <si>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</si>
  <si>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</si>
  <si>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</si>
  <si>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</si>
  <si>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</si>
  <si>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</si>
  <si>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</si>
  <si>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</si>
  <si>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</si>
  <si>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</si>
  <si>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</si>
  <si>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</si>
  <si>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</si>
  <si>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</si>
  <si>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</si>
  <si>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</si>
  <si>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</si>
  <si>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</si>
  <si>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</si>
  <si>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</si>
  <si>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</si>
  <si>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</si>
  <si>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</si>
  <si>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</si>
  <si>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</si>
  <si>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</si>
  <si>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</si>
  <si>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</si>
  <si>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</si>
  <si>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</si>
  <si>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</si>
  <si>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</si>
  <si>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</si>
  <si>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</si>
  <si>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</si>
  <si>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</si>
  <si>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</si>
  <si>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</si>
  <si>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</si>
  <si>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</si>
  <si>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</si>
  <si>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</si>
  <si>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</si>
  <si>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</si>
  <si>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</si>
  <si>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</si>
  <si>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</si>
  <si>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</si>
  <si>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</si>
  <si>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</si>
  <si>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</si>
  <si>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</si>
  <si>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</si>
  <si>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</si>
  <si>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</si>
  <si>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</si>
  <si>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</si>
  <si>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</si>
  <si>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</si>
  <si>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</si>
  <si>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</si>
  <si>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</si>
  <si>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</si>
  <si>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</si>
  <si>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</si>
  <si>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</si>
  <si>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</si>
  <si>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</si>
  <si>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</si>
  <si>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</si>
  <si>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</si>
  <si>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</si>
  <si>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</si>
  <si>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</si>
  <si>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</si>
  <si>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</si>
  <si>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</si>
  <si>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</si>
  <si>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</si>
  <si>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</si>
  <si>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</si>
  <si>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</si>
  <si>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</si>
  <si>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</si>
  <si>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</si>
  <si>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</si>
  <si>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</si>
  <si>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</si>
  <si>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</si>
  <si>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</si>
  <si>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</si>
  <si>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</si>
  <si>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</si>
  <si>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</si>
  <si>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</si>
  <si>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</si>
  <si>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</si>
  <si>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</si>
  <si>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</si>
  <si>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</si>
  <si>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</si>
  <si>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</si>
  <si>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</si>
  <si>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</si>
  <si>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</si>
  <si>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</si>
  <si>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</si>
  <si>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</si>
  <si>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</si>
  <si>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</si>
  <si>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</si>
  <si>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</si>
  <si>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</si>
  <si>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</si>
  <si>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</si>
  <si>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</si>
  <si>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</si>
  <si>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</si>
  <si>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</si>
  <si>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</si>
  <si>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</si>
  <si>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</si>
  <si>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</si>
  <si>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</si>
  <si>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</si>
  <si>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</si>
  <si>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</si>
  <si>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</si>
  <si>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</si>
  <si>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</si>
  <si>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</si>
  <si>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</si>
  <si>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</si>
  <si>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</si>
  <si>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</si>
  <si>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</si>
  <si>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</si>
  <si>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</si>
  <si>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</si>
  <si>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</si>
  <si>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</si>
  <si>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</si>
  <si>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</si>
  <si>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</si>
  <si>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</si>
  <si>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</si>
  <si>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</si>
  <si>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</si>
  <si>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</si>
  <si>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</si>
  <si>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</si>
  <si>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</si>
  <si>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</si>
  <si>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</si>
  <si>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</si>
  <si>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</si>
  <si>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</si>
  <si>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</si>
  <si>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</si>
  <si>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</si>
  <si>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</si>
  <si>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</si>
  <si>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</si>
  <si>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</si>
  <si>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</si>
  <si>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</si>
  <si>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</si>
  <si>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</si>
  <si>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</si>
  <si>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</si>
  <si>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</si>
  <si>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</si>
  <si>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</si>
  <si>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</si>
  <si>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</si>
  <si>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</si>
  <si>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</si>
  <si>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</si>
  <si>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</si>
  <si>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</si>
  <si>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</si>
  <si>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</si>
  <si>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</si>
  <si>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</si>
  <si>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</si>
  <si>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</si>
  <si>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</si>
  <si>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</si>
  <si>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</si>
  <si>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</si>
  <si>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</si>
  <si>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</si>
  <si>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</si>
  <si>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</si>
  <si>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</si>
  <si>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</si>
  <si>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</si>
  <si>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</si>
  <si>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</si>
  <si>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</si>
  <si>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</si>
  <si>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</si>
  <si>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</si>
  <si>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</si>
  <si>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</si>
  <si>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</si>
  <si>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</si>
  <si>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</si>
  <si>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</si>
  <si>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</si>
  <si>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</si>
  <si>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</si>
  <si>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</si>
  <si>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</si>
  <si>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</si>
  <si>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</si>
  <si>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</si>
  <si>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</si>
  <si>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</si>
  <si>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</si>
  <si>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</si>
  <si>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</si>
  <si>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</si>
  <si>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</si>
  <si>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</si>
  <si>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</si>
  <si>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</si>
  <si>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</si>
  <si>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</si>
  <si>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</si>
  <si>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</si>
  <si>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</si>
  <si>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</si>
  <si>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</si>
  <si>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</si>
  <si>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</si>
  <si>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</si>
  <si>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</si>
  <si>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</si>
  <si>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</si>
  <si>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</si>
  <si>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</si>
  <si>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</si>
  <si>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</si>
  <si>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</si>
  <si>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</si>
  <si>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</si>
  <si>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</si>
  <si>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</si>
  <si>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</si>
  <si>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</si>
  <si>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</si>
  <si>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</si>
  <si>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</si>
  <si>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</si>
  <si>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</si>
  <si>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</si>
  <si>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</si>
  <si>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</si>
  <si>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</si>
  <si>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</si>
  <si>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</si>
  <si>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</si>
  <si>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</si>
  <si>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</si>
  <si>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</si>
  <si>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</si>
  <si>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</si>
  <si>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</si>
  <si>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</si>
  <si>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</si>
  <si>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</si>
  <si>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</si>
  <si>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</si>
  <si>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</si>
  <si>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</si>
  <si>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</si>
  <si>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</si>
  <si>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</si>
  <si>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</si>
  <si>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</si>
  <si>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</si>
  <si>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</si>
  <si>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</si>
  <si>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</si>
  <si>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</si>
  <si>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</si>
  <si>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</si>
  <si>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</si>
  <si>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</si>
  <si>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</si>
  <si>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</si>
  <si>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</si>
  <si>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</si>
  <si>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</si>
  <si>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</si>
  <si>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</si>
  <si>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</si>
  <si>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</si>
  <si>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</si>
  <si>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</si>
  <si>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</si>
  <si>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</si>
  <si>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</si>
  <si>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</si>
  <si>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</si>
  <si>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</si>
  <si>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</si>
  <si>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</si>
  <si>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</si>
  <si>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</si>
  <si>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</si>
  <si>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</si>
  <si>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</si>
  <si>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</si>
  <si>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</si>
  <si>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</si>
  <si>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</si>
  <si>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</si>
  <si>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</si>
  <si>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</si>
  <si>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</si>
  <si>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</si>
  <si>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</si>
  <si>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</si>
  <si>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</si>
  <si>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</si>
  <si>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</si>
  <si>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</si>
  <si>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</si>
  <si>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</si>
  <si>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</si>
  <si>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</si>
  <si>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</si>
  <si>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</si>
  <si>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</si>
  <si>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</si>
  <si>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</si>
  <si>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</si>
  <si>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</si>
  <si>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</si>
  <si>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</si>
  <si>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</si>
  <si>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</si>
  <si>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</si>
  <si>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</si>
  <si>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</si>
  <si>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</si>
  <si>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</si>
  <si>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</si>
  <si>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</si>
  <si>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</si>
  <si>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</si>
  <si>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</si>
  <si>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</si>
  <si>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</si>
  <si>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</si>
  <si>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</si>
  <si>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</si>
  <si>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</si>
  <si>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</si>
  <si>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</si>
  <si>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</si>
  <si>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</si>
  <si>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</si>
  <si>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</si>
  <si>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</si>
  <si>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</si>
  <si>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</si>
  <si>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</si>
  <si>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</si>
  <si>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</si>
  <si>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</si>
  <si>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</si>
  <si>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</si>
  <si>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</si>
  <si>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</si>
  <si>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</si>
  <si>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</si>
  <si>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</si>
  <si>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</si>
  <si>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</si>
  <si>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</si>
  <si>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</si>
  <si>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</si>
  <si>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</si>
  <si>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</si>
  <si>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</si>
  <si>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</si>
  <si>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</si>
  <si>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</si>
  <si>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</si>
  <si>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</si>
  <si>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</si>
  <si>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</si>
  <si>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</si>
  <si>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</si>
  <si>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</si>
  <si>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</si>
  <si>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</si>
  <si>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</si>
  <si>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</si>
  <si>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</si>
  <si>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</si>
  <si>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</si>
  <si>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</si>
  <si>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</si>
  <si>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</si>
  <si>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</si>
  <si>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</si>
  <si>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</si>
  <si>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</si>
  <si>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</si>
  <si>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</si>
  <si>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</si>
  <si>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</si>
  <si>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</si>
  <si>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</si>
  <si>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</si>
  <si>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</si>
  <si>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</si>
  <si>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</si>
  <si>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</si>
  <si>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</si>
  <si>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</si>
  <si>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</si>
  <si>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</si>
  <si>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</si>
  <si>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</si>
  <si>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</si>
  <si>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</si>
  <si>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</si>
  <si>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</si>
  <si>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</si>
  <si>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</si>
  <si>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</si>
  <si>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</si>
  <si>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</si>
  <si>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</si>
  <si>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</si>
  <si>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</si>
  <si>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</si>
  <si>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</si>
  <si>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</si>
  <si>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</si>
  <si>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</si>
  <si>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</si>
  <si>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</si>
  <si>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</si>
  <si>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</si>
  <si>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</si>
  <si>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</si>
  <si>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</si>
  <si>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</si>
  <si>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</si>
  <si>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</si>
  <si>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</si>
  <si>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</si>
  <si>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</si>
  <si>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</si>
  <si>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</si>
  <si>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</si>
  <si>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</si>
  <si>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</si>
  <si>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</si>
  <si>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</si>
  <si>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</si>
  <si>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</si>
  <si>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</si>
  <si>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</si>
  <si>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</si>
  <si>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</si>
  <si>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</si>
  <si>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</si>
  <si>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</si>
  <si>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</si>
  <si>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</si>
  <si>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</si>
  <si>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</si>
  <si>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</si>
  <si>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</si>
  <si>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</si>
  <si>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</si>
  <si>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</si>
  <si>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</si>
  <si>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</si>
  <si>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</si>
  <si>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</si>
  <si>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</si>
  <si>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</si>
  <si>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</si>
  <si>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</si>
  <si>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</si>
  <si>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</si>
  <si>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</si>
  <si>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</si>
  <si>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</si>
  <si>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</si>
  <si>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</si>
  <si>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</si>
  <si>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</si>
  <si>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</si>
  <si>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</si>
  <si>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</si>
  <si>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</si>
  <si>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</si>
  <si>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</si>
  <si>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</si>
  <si>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</si>
  <si>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</si>
  <si>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</si>
  <si>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</si>
  <si>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</si>
  <si>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</si>
  <si>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</si>
  <si>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</si>
  <si>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</si>
  <si>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</si>
  <si>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</si>
  <si>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</si>
  <si>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</si>
  <si>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</si>
  <si>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</si>
  <si>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</si>
  <si>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</si>
  <si>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</si>
  <si>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</si>
  <si>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</si>
  <si>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</si>
  <si>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</si>
  <si>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</si>
  <si>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</si>
  <si>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</si>
  <si>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</si>
  <si>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</si>
  <si>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</si>
  <si>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</si>
  <si>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</si>
  <si>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</si>
  <si>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</si>
  <si>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</si>
  <si>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</si>
  <si>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</si>
  <si>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</si>
  <si>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</si>
  <si>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</si>
  <si>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</si>
  <si>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</si>
  <si>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</si>
  <si>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</si>
  <si>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</si>
  <si>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</si>
  <si>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</si>
  <si>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</si>
  <si>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</si>
  <si>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</si>
  <si>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</si>
  <si>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</si>
  <si>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</si>
  <si>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</si>
  <si>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</si>
  <si>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</si>
  <si>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</si>
  <si>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</si>
  <si>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</si>
  <si>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</si>
  <si>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</si>
  <si>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</si>
  <si>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</si>
  <si>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</si>
  <si>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</si>
  <si>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</si>
  <si>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</si>
  <si>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</si>
  <si>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</si>
  <si>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</si>
  <si>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</si>
  <si>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</si>
  <si>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</si>
  <si>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</si>
  <si>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</si>
  <si>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</si>
  <si>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</si>
  <si>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</si>
  <si>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</si>
  <si>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</si>
  <si>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</si>
  <si>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</si>
  <si>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</si>
  <si>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</si>
  <si>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</si>
  <si>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</si>
  <si>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</si>
  <si>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</si>
  <si>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</si>
  <si>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</si>
  <si>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</si>
  <si>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</si>
  <si>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</si>
  <si>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</si>
  <si>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</si>
  <si>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</si>
  <si>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</si>
  <si>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</si>
  <si>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</si>
  <si>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</si>
  <si>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</si>
  <si>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</si>
  <si>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</si>
  <si>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</si>
  <si>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</si>
  <si>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</si>
  <si>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</si>
  <si>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</si>
  <si>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</si>
  <si>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</si>
  <si>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</si>
  <si>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</si>
  <si>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</si>
  <si>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</si>
  <si>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</si>
  <si>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</si>
  <si>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</si>
  <si>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</si>
  <si>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</si>
  <si>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</si>
  <si>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</si>
  <si>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</si>
  <si>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</si>
  <si>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</si>
  <si>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</si>
  <si>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</si>
  <si>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</si>
  <si>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</si>
  <si>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</si>
  <si>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</si>
  <si>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</si>
  <si>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</si>
  <si>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</si>
  <si>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</si>
  <si>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</si>
  <si>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</si>
  <si>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</si>
  <si>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</si>
  <si>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</si>
  <si>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</si>
  <si>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</si>
  <si>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</si>
  <si>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</si>
  <si>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</si>
  <si>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</si>
  <si>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</si>
  <si>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</si>
  <si>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</si>
  <si>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</si>
  <si>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</si>
  <si>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</si>
  <si>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</si>
  <si>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</si>
  <si>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</si>
  <si>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</si>
  <si>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</si>
  <si>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</si>
  <si>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</si>
  <si>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</si>
  <si>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</si>
  <si>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</si>
  <si>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</si>
  <si>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</si>
  <si>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</si>
  <si>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</si>
  <si>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</si>
  <si>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</si>
  <si>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</si>
  <si>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</si>
  <si>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</si>
  <si>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</si>
  <si>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</si>
  <si>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</si>
  <si>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</si>
  <si>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</si>
  <si>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</si>
  <si>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</si>
  <si>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</si>
  <si>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</si>
  <si>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</si>
  <si>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</si>
  <si>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</si>
  <si>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</si>
  <si>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</si>
  <si>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</si>
  <si>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</si>
  <si>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</si>
  <si>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</si>
  <si>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</si>
  <si>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</si>
  <si>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</si>
  <si>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</si>
  <si>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</si>
  <si>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</si>
  <si>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</si>
  <si>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</si>
  <si>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</si>
  <si>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</si>
  <si>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</si>
  <si>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</si>
  <si>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</si>
  <si>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</si>
  <si>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</si>
  <si>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</si>
  <si>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</si>
  <si>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</si>
  <si>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</si>
  <si>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</si>
  <si>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</si>
  <si>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</si>
  <si>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</si>
  <si>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</si>
  <si>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</si>
  <si>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</si>
  <si>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</si>
  <si>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</si>
  <si>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</si>
  <si>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</si>
  <si>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</si>
  <si>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</si>
  <si>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</si>
  <si>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</si>
  <si>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</si>
  <si>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</si>
  <si>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</si>
  <si>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</si>
  <si>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</si>
  <si>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</si>
  <si>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</si>
  <si>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</si>
  <si>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</si>
  <si>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</si>
  <si>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</si>
  <si>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</si>
  <si>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</si>
  <si>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</si>
  <si>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</si>
  <si>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</si>
  <si>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</si>
  <si>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</si>
  <si>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</si>
  <si>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</si>
  <si>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</si>
  <si>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</si>
  <si>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</si>
  <si>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</si>
  <si>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</si>
  <si>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</si>
  <si>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</si>
  <si>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</si>
  <si>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</si>
  <si>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</si>
  <si>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</si>
  <si>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</si>
  <si>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</si>
  <si>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</si>
  <si>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</si>
  <si>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</si>
  <si>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</si>
  <si>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</si>
  <si>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</si>
  <si>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</si>
  <si>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</si>
  <si>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</si>
  <si>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</si>
  <si>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</si>
  <si>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</si>
  <si>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</si>
  <si>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</si>
  <si>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</si>
  <si>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</si>
  <si>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</si>
  <si>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</si>
  <si>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</si>
  <si>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</si>
  <si>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</si>
  <si>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</si>
  <si>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</si>
  <si>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</si>
  <si>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</si>
  <si>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</si>
  <si>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</si>
  <si>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</si>
  <si>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</si>
  <si>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</si>
  <si>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</si>
  <si>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</si>
  <si>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</si>
  <si>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</si>
  <si>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</si>
  <si>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</si>
  <si>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</si>
  <si>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</si>
  <si>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</si>
  <si>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</si>
  <si>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</si>
  <si>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</si>
  <si>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</si>
  <si>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</si>
  <si>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</si>
  <si>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</si>
  <si>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</si>
  <si>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</si>
  <si>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</si>
  <si>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</si>
  <si>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</si>
  <si>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</si>
  <si>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</si>
  <si>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</si>
  <si>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</si>
  <si>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</si>
  <si>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</si>
  <si>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</si>
  <si>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</si>
  <si>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</si>
  <si>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</si>
  <si>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</si>
  <si>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</si>
  <si>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</si>
  <si>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</si>
  <si>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</si>
  <si>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</si>
  <si>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</si>
  <si>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</si>
  <si>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</si>
  <si>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</si>
  <si>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</si>
  <si>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</si>
  <si>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</si>
  <si>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</si>
  <si>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</si>
  <si>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</si>
  <si>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</si>
  <si>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</si>
  <si>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</si>
  <si>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</si>
  <si>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</si>
  <si>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</si>
  <si>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</si>
  <si>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</si>
  <si>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</si>
  <si>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</si>
  <si>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</si>
  <si>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</si>
  <si>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</si>
  <si>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</si>
  <si>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</si>
  <si>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</si>
  <si>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</si>
  <si>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</si>
  <si>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</si>
  <si>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</si>
  <si>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</si>
  <si>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</si>
  <si>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</si>
  <si>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</si>
  <si>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</si>
  <si>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</si>
  <si>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</si>
  <si>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</si>
  <si>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</si>
  <si>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</si>
  <si>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</si>
  <si>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</si>
  <si>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</si>
  <si>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</si>
  <si>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</si>
  <si>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</si>
  <si>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</si>
  <si>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</si>
  <si>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</si>
  <si>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</si>
  <si>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</si>
  <si>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</si>
  <si>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</si>
  <si>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</si>
  <si>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</si>
  <si>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</si>
  <si>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</si>
  <si>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</si>
  <si>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</si>
  <si>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</si>
  <si>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</si>
  <si>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</si>
  <si>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</si>
  <si>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</si>
  <si>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</si>
  <si>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</si>
  <si>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</si>
  <si>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</si>
  <si>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</si>
  <si>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</si>
  <si>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</si>
  <si>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</si>
  <si>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</si>
  <si>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</si>
  <si>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</si>
  <si>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</si>
  <si>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</si>
  <si>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</si>
  <si>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</si>
  <si>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</si>
  <si>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</si>
  <si>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</si>
  <si>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</si>
  <si>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</si>
  <si>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</si>
  <si>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</si>
  <si>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</si>
  <si>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</si>
  <si>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</si>
  <si>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</si>
  <si>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</si>
  <si>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</si>
  <si>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</si>
  <si>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</si>
  <si>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</si>
  <si>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</si>
  <si>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</si>
  <si>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</si>
  <si>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</si>
  <si>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</si>
  <si>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</si>
  <si>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</si>
  <si>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</si>
  <si>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</si>
  <si>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</si>
  <si>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</si>
  <si>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</si>
  <si>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</si>
  <si>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</si>
  <si>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</si>
  <si>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</si>
  <si>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</si>
  <si>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</si>
  <si>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</si>
  <si>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</si>
  <si>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</si>
  <si>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</si>
  <si>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</si>
  <si>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</si>
  <si>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</si>
  <si>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</si>
  <si>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</si>
  <si>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</si>
  <si>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</si>
  <si>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</si>
  <si>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</si>
  <si>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</si>
  <si>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</si>
  <si>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</si>
  <si>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</si>
  <si>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</si>
  <si>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</si>
  <si>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</si>
  <si>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</si>
  <si>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</si>
  <si>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</si>
  <si>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</si>
  <si>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</si>
  <si>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</si>
  <si>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</si>
  <si>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</si>
  <si>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</si>
  <si>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</si>
  <si>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</si>
  <si>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</si>
  <si>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</si>
  <si>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</si>
  <si>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</si>
  <si>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</si>
  <si>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</si>
  <si>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</si>
  <si>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</si>
  <si>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</si>
  <si>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</si>
  <si>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</si>
  <si>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</si>
  <si>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</si>
  <si>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</si>
  <si>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</si>
  <si>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</si>
  <si>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</si>
  <si>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</si>
  <si>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</si>
  <si>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</si>
  <si>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</si>
  <si>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</si>
  <si>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</si>
  <si>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</si>
  <si>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</si>
  <si>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</si>
  <si>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</si>
  <si>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</si>
  <si>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</si>
  <si>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</si>
  <si>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</si>
  <si>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</si>
  <si>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</si>
  <si>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</si>
  <si>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</si>
  <si>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</si>
  <si>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</si>
  <si>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</si>
  <si>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</si>
  <si>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</si>
  <si>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</si>
  <si>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</si>
  <si>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</si>
  <si>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</si>
  <si>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</si>
  <si>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</si>
  <si>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</si>
  <si>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</si>
  <si>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</si>
  <si>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</si>
  <si>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</si>
  <si>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</si>
  <si>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</si>
  <si>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</si>
  <si>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</si>
  <si>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</si>
  <si>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</si>
  <si>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</si>
  <si>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</si>
  <si>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</si>
  <si>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</si>
  <si>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</si>
  <si>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</si>
  <si>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</si>
  <si>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</si>
  <si>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</si>
  <si>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</si>
  <si>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</si>
  <si>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</si>
  <si>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</si>
  <si>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</si>
  <si>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</si>
  <si>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</si>
  <si>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</si>
  <si>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</si>
  <si>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</si>
  <si>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</si>
  <si>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</si>
  <si>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</si>
  <si>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</si>
  <si>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</si>
  <si>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</si>
  <si>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</si>
  <si>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</si>
  <si>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</si>
  <si>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</si>
  <si>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</si>
  <si>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</si>
  <si>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</si>
  <si>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</si>
  <si>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</si>
  <si>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</si>
  <si>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</si>
  <si>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</si>
  <si>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</si>
  <si>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</si>
  <si>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</si>
  <si>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</si>
  <si>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</si>
  <si>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</si>
  <si>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</si>
  <si>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</si>
  <si>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</si>
  <si>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</si>
  <si>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</si>
  <si>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</si>
  <si>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</si>
  <si>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</si>
  <si>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</si>
  <si>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</si>
  <si>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</si>
  <si>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</si>
  <si>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</si>
  <si>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</si>
  <si>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</si>
  <si>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</si>
  <si>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</si>
  <si>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</si>
  <si>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</si>
  <si>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</si>
  <si>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</si>
  <si>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</si>
  <si>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</si>
  <si>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</si>
  <si>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</si>
  <si>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</si>
  <si>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</si>
  <si>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</si>
  <si>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</si>
  <si>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</si>
  <si>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</si>
  <si>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</si>
  <si>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</si>
  <si>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</si>
  <si>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</si>
  <si>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</si>
  <si>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</si>
  <si>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</si>
  <si>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</si>
  <si>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</si>
  <si>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</si>
  <si>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</si>
  <si>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</si>
  <si>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</si>
  <si>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</si>
  <si>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</si>
  <si>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</si>
  <si>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</si>
  <si>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</si>
  <si>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</si>
  <si>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</si>
  <si>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</si>
  <si>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</si>
  <si>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</si>
  <si>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</si>
  <si>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</si>
  <si>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</si>
  <si>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</si>
  <si>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</si>
  <si>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</si>
  <si>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</si>
  <si>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</si>
  <si>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</si>
  <si>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</si>
  <si>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</si>
  <si>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</si>
  <si>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</si>
  <si>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</si>
  <si>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</si>
  <si>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</si>
  <si>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</si>
  <si>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</si>
  <si>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</si>
  <si>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</si>
  <si>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</si>
  <si>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</si>
  <si>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</si>
  <si>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</si>
  <si>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</si>
  <si>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</si>
  <si>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</si>
  <si>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</si>
  <si>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</si>
  <si>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</si>
  <si>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</si>
  <si>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</si>
  <si>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</si>
  <si>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</si>
  <si>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</si>
  <si>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</si>
  <si>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</si>
  <si>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</si>
  <si>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</si>
  <si>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</si>
  <si>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</si>
  <si>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</si>
  <si>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</si>
  <si>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</si>
  <si>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</si>
  <si>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</si>
  <si>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</si>
  <si>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</si>
  <si>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</si>
  <si>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</si>
  <si>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</si>
  <si>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</si>
  <si>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</si>
  <si>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</si>
  <si>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</si>
  <si>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</si>
  <si>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</si>
  <si>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</si>
  <si>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</si>
  <si>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</si>
  <si>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</si>
  <si>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</si>
  <si>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</si>
  <si>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</si>
  <si>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</si>
  <si>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</si>
  <si>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</si>
  <si>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</si>
  <si>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</si>
  <si>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</si>
  <si>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</si>
  <si>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</si>
  <si>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</si>
  <si>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</si>
  <si>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</si>
  <si>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</si>
  <si>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</si>
  <si>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</si>
  <si>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</si>
  <si>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</si>
  <si>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</si>
  <si>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</si>
  <si>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</si>
  <si>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</si>
  <si>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</si>
  <si>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</si>
  <si>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</si>
  <si>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</si>
  <si>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</si>
  <si>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</si>
  <si>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</si>
  <si>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</si>
  <si>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</si>
  <si>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</si>
  <si>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</si>
  <si>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</si>
  <si>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</si>
  <si>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</si>
  <si>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</si>
  <si>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</si>
  <si>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</si>
  <si>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</si>
  <si>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</si>
  <si>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</si>
  <si>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</si>
  <si>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</si>
  <si>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</si>
  <si>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</si>
  <si>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</si>
  <si>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</si>
  <si>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</si>
  <si>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</si>
  <si>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</si>
  <si>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</si>
  <si>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</si>
  <si>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</si>
  <si>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</si>
  <si>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</si>
  <si>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</si>
  <si>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</si>
  <si>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</si>
  <si>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</si>
  <si>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</si>
  <si>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</si>
  <si>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</si>
  <si>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</si>
  <si>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</si>
  <si>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</si>
  <si>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</si>
  <si>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</si>
  <si>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</si>
  <si>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</si>
  <si>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</si>
  <si>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</si>
  <si>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</si>
  <si>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</si>
  <si>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</si>
  <si>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</si>
  <si>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</si>
  <si>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</si>
  <si>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</si>
  <si>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</si>
  <si>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</si>
  <si>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</si>
  <si>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</si>
  <si>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</si>
  <si>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</si>
  <si>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</si>
  <si>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</si>
  <si>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</si>
  <si>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</si>
  <si>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</si>
  <si>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</si>
  <si>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</si>
  <si>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</si>
  <si>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</si>
  <si>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</si>
  <si>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</si>
  <si>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</si>
  <si>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</si>
  <si>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</si>
  <si>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</si>
  <si>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</si>
  <si>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</si>
  <si>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</si>
  <si>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</si>
  <si>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</si>
  <si>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</si>
  <si>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</si>
  <si>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</si>
  <si>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</si>
  <si>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</si>
  <si>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</si>
  <si>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</si>
  <si>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</si>
  <si>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</si>
  <si>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</si>
  <si>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</si>
  <si>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</si>
  <si>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</si>
  <si>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</si>
  <si>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</si>
  <si>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</si>
  <si>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</si>
  <si>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</si>
  <si>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</si>
  <si>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</si>
  <si>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</si>
  <si>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</si>
  <si>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</si>
  <si>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</si>
  <si>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</si>
  <si>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</si>
  <si>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</si>
  <si>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</si>
  <si>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</si>
  <si>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</si>
  <si>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</si>
  <si>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</si>
  <si>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</si>
  <si>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</si>
  <si>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</si>
  <si>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</si>
  <si>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</si>
  <si>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</si>
  <si>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</si>
  <si>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</si>
  <si>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</si>
  <si>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</si>
  <si>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</si>
  <si>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</si>
  <si>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</si>
  <si>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</si>
  <si>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</si>
  <si>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</si>
  <si>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</si>
  <si>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</si>
  <si>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</si>
  <si>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</si>
  <si>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</si>
  <si>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</si>
  <si>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</si>
  <si>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</si>
  <si>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</si>
  <si>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</si>
  <si>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</si>
  <si>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</si>
  <si>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</si>
  <si>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</si>
  <si>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</si>
  <si>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</si>
  <si>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</si>
  <si>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</si>
  <si>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</si>
  <si>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</si>
  <si>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</si>
  <si>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</si>
  <si>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</si>
  <si>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</si>
  <si>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</si>
  <si>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</si>
  <si>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</si>
  <si>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</si>
  <si>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</si>
  <si>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</si>
  <si>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</si>
  <si>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</si>
  <si>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</si>
  <si>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</si>
  <si>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</si>
  <si>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</si>
  <si>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</si>
  <si>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</si>
  <si>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</si>
  <si>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</si>
  <si>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</si>
  <si>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</si>
  <si>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</si>
  <si>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</si>
  <si>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</si>
  <si>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</si>
  <si>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</si>
  <si>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</si>
  <si>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</si>
  <si>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</si>
  <si>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</si>
  <si>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</si>
  <si>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</si>
  <si>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</si>
  <si>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</si>
  <si>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</si>
  <si>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</si>
  <si>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</si>
  <si>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</si>
  <si>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</si>
  <si>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</si>
  <si>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</si>
  <si>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</si>
  <si>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</si>
  <si>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</si>
  <si>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</si>
  <si>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</si>
  <si>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</si>
  <si>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</si>
  <si>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</si>
  <si>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</si>
  <si>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</si>
  <si>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</si>
  <si>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</si>
  <si>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</si>
  <si>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</si>
  <si>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</si>
  <si>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</si>
  <si>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</si>
  <si>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</si>
  <si>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</si>
  <si>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</si>
  <si>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</si>
  <si>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</si>
  <si>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</si>
  <si>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</si>
  <si>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</si>
  <si>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</si>
  <si>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</si>
  <si>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</si>
  <si>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</si>
  <si>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</si>
  <si>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</si>
  <si>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</si>
  <si>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</si>
  <si>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</si>
  <si>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</si>
  <si>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</si>
  <si>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</si>
  <si>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</si>
  <si>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</si>
  <si>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</si>
  <si>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</si>
  <si>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</si>
  <si>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</si>
  <si>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</si>
  <si>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</si>
  <si>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</si>
  <si>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</si>
  <si>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</si>
  <si>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</si>
  <si>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</si>
  <si>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</si>
  <si>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</si>
  <si>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</si>
  <si>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</si>
  <si>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</si>
  <si>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</si>
  <si>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</si>
  <si>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</si>
  <si>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</si>
  <si>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</si>
  <si>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</si>
  <si>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</si>
  <si>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</si>
  <si>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</si>
  <si>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</si>
  <si>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</si>
  <si>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</si>
  <si>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</si>
  <si>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</si>
  <si>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</si>
  <si>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</si>
  <si>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</si>
  <si>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</si>
  <si>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</si>
  <si>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</si>
  <si>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</si>
  <si>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</si>
  <si>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</si>
  <si>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</si>
  <si>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</si>
  <si>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</si>
  <si>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</si>
  <si>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</si>
  <si>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</si>
  <si>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</si>
  <si>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</si>
  <si>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</si>
  <si>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</si>
  <si>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</si>
  <si>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</si>
  <si>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</si>
  <si>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</si>
  <si>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</si>
  <si>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</si>
  <si>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</si>
  <si>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</si>
  <si>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</si>
  <si>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</si>
  <si>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</si>
  <si>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</si>
  <si>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</si>
  <si>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</si>
  <si>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</si>
  <si>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</si>
  <si>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</si>
  <si>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</si>
  <si>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</si>
  <si>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</si>
  <si>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</si>
  <si>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</si>
  <si>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</si>
  <si>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</si>
  <si>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</si>
  <si>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</si>
  <si>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</si>
  <si>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</si>
  <si>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</si>
  <si>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</si>
  <si>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</si>
  <si>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</si>
  <si>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</si>
  <si>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</si>
  <si>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</si>
  <si>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</si>
  <si>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</si>
  <si>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</si>
  <si>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</si>
  <si>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</si>
  <si>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</si>
  <si>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</si>
  <si>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</si>
  <si>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</si>
  <si>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</si>
  <si>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</si>
  <si>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</si>
  <si>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</si>
  <si>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</si>
  <si>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</si>
  <si>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</si>
  <si>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</si>
  <si>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</si>
  <si>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</si>
  <si>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</si>
  <si>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</si>
  <si>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</si>
  <si>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</si>
  <si>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</si>
  <si>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</si>
  <si>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</si>
  <si>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</si>
  <si>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</si>
  <si>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</si>
  <si>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</si>
  <si>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</si>
  <si>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</si>
  <si>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</si>
  <si>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</si>
  <si>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</si>
  <si>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</si>
  <si>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</si>
  <si>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</si>
  <si>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</si>
  <si>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</si>
  <si>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</si>
  <si>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</si>
  <si>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</si>
  <si>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</si>
  <si>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</si>
  <si>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</si>
  <si>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</si>
  <si>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</si>
  <si>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</si>
  <si>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</si>
  <si>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</si>
  <si>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</si>
  <si>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</si>
  <si>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</si>
  <si>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</si>
  <si>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</si>
  <si>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</si>
  <si>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</si>
  <si>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</si>
  <si>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</si>
  <si>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</si>
  <si>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</si>
  <si>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</si>
  <si>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</si>
  <si>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</si>
  <si>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</si>
  <si>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</si>
  <si>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</si>
  <si>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</si>
  <si>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</si>
  <si>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</si>
  <si>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</si>
  <si>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</si>
  <si>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</si>
  <si>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</si>
  <si>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</si>
  <si>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</si>
  <si>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</si>
  <si>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</si>
  <si>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</si>
  <si>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</si>
  <si>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</si>
  <si>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</si>
  <si>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</si>
  <si>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</si>
  <si>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</si>
  <si>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</si>
  <si>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</si>
  <si>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</si>
  <si>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</si>
  <si>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</si>
  <si>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</si>
  <si>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</si>
  <si>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</si>
  <si>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</si>
  <si>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</si>
  <si>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</si>
  <si>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</si>
  <si>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</si>
  <si>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</si>
  <si>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</si>
  <si>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</si>
  <si>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</si>
  <si>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</si>
  <si>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</si>
  <si>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</si>
  <si>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</si>
  <si>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</si>
  <si>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</si>
  <si>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</si>
  <si>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</si>
  <si>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</si>
  <si>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</si>
  <si>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</si>
  <si>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</si>
  <si>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</si>
  <si>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</si>
  <si>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</si>
  <si>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</si>
  <si>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</si>
  <si>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</si>
  <si>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</si>
  <si>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</si>
  <si>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</si>
  <si>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</si>
  <si>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</si>
  <si>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</si>
  <si>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</si>
  <si>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</si>
  <si>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</si>
  <si>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</si>
  <si>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</si>
  <si>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</si>
  <si>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</si>
  <si>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</si>
  <si>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</si>
  <si>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</si>
  <si>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</si>
  <si>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</si>
  <si>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</si>
  <si>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</si>
  <si>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</si>
  <si>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</si>
  <si>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</si>
  <si>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</si>
  <si>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</si>
  <si>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</si>
  <si>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</si>
  <si>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</si>
  <si>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</si>
  <si>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</si>
  <si>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</si>
  <si>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</si>
  <si>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</si>
  <si>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</si>
  <si>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</si>
  <si>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</si>
  <si>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</si>
  <si>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</si>
  <si>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</si>
  <si>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</si>
  <si>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</si>
  <si>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</si>
  <si>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</si>
  <si>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</si>
  <si>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</si>
  <si>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</si>
  <si>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</si>
  <si>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</si>
  <si>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</si>
  <si>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</si>
  <si>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</si>
  <si>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</si>
  <si>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</si>
  <si>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</si>
  <si>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</si>
  <si>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</si>
  <si>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</si>
  <si>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</si>
  <si>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</si>
  <si>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</si>
  <si>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</si>
  <si>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</si>
  <si>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</si>
  <si>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</si>
  <si>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</si>
  <si>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</si>
  <si>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</si>
  <si>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</si>
  <si>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</si>
  <si>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</si>
  <si>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</si>
  <si>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</si>
  <si>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</si>
  <si>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</si>
  <si>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</si>
  <si>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</si>
  <si>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</si>
  <si>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</si>
  <si>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</si>
  <si>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</si>
  <si>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</si>
  <si>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</si>
  <si>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</si>
  <si>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</si>
  <si>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</si>
  <si>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</si>
  <si>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</si>
  <si>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</si>
  <si>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</si>
  <si>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</si>
  <si>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</si>
  <si>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</si>
  <si>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</si>
  <si>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</si>
  <si>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</si>
  <si>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</si>
  <si>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</si>
  <si>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</si>
  <si>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</si>
  <si>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</si>
  <si>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</si>
  <si>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</si>
  <si>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</si>
  <si>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</si>
  <si>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</si>
  <si>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</si>
  <si>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</si>
  <si>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</si>
  <si>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</si>
  <si>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</si>
  <si>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</si>
  <si>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</si>
  <si>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</si>
  <si>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</si>
  <si>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</si>
  <si>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</si>
  <si>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</si>
  <si>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</si>
  <si>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</si>
  <si>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</si>
  <si>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</si>
  <si>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</si>
  <si>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</si>
  <si>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</si>
  <si>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</si>
  <si>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</si>
  <si>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</si>
  <si>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</si>
  <si>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</si>
  <si>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</si>
  <si>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</si>
  <si>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</si>
  <si>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</si>
  <si>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</si>
  <si>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</si>
  <si>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</si>
  <si>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</si>
  <si>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</si>
  <si>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</si>
  <si>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</si>
  <si>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</si>
  <si>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</si>
  <si>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</si>
  <si>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</si>
  <si>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</si>
  <si>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</si>
  <si>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</si>
  <si>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</si>
  <si>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</si>
  <si>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</si>
  <si>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</si>
  <si>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</si>
  <si>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</si>
  <si>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</si>
  <si>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</si>
  <si>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</si>
  <si>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</si>
  <si>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</si>
  <si>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</si>
  <si>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</si>
  <si>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</si>
  <si>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</si>
  <si>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</si>
  <si>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</si>
  <si>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</si>
  <si>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</si>
  <si>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</si>
  <si>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</si>
  <si>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</si>
  <si>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</si>
  <si>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</si>
  <si>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</si>
  <si>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</si>
  <si>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</si>
  <si>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</si>
  <si>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</si>
  <si>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</si>
  <si>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</si>
  <si>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</si>
  <si>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</si>
  <si>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</si>
  <si>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</si>
  <si>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</si>
  <si>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</si>
  <si>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</si>
  <si>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</si>
  <si>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</si>
  <si>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</si>
  <si>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</si>
  <si>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</si>
  <si>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</si>
  <si>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</si>
  <si>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</si>
  <si>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</si>
  <si>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</si>
  <si>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</si>
  <si>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</si>
  <si>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</si>
  <si>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</si>
  <si>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</si>
  <si>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</si>
  <si>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</si>
  <si>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</si>
  <si>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</si>
  <si>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</si>
  <si>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</si>
  <si>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</si>
  <si>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</si>
  <si>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</si>
  <si>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</si>
  <si>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</si>
  <si>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</si>
  <si>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</si>
  <si>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</si>
  <si>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</si>
  <si>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</si>
  <si>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</si>
  <si>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</si>
  <si>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</si>
  <si>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</si>
  <si>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</si>
  <si>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</si>
  <si>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</si>
  <si>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</si>
  <si>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</si>
  <si>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</si>
  <si>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</si>
  <si>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</si>
  <si>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</si>
  <si>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</si>
  <si>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</si>
  <si>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</si>
  <si>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</si>
  <si>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</si>
  <si>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</si>
  <si>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</si>
  <si>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</si>
  <si>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</si>
  <si>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</si>
  <si>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</si>
  <si>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</si>
  <si>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</si>
  <si>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</si>
  <si>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</si>
  <si>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</si>
  <si>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</si>
  <si>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</si>
  <si>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</si>
  <si>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</si>
  <si>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</si>
  <si>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</si>
  <si>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</si>
  <si>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</si>
  <si>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</si>
  <si>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</si>
  <si>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</si>
  <si>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</si>
  <si>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</si>
  <si>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</si>
  <si>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</si>
  <si>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</si>
  <si>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</si>
  <si>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</si>
  <si>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</si>
  <si>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</si>
  <si>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</si>
  <si>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</si>
  <si>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</si>
  <si>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</si>
  <si>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</si>
  <si>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</si>
  <si>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</si>
  <si>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</si>
  <si>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</si>
  <si>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</si>
  <si>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</si>
  <si>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</si>
  <si>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</si>
  <si>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</si>
  <si>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</si>
  <si>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</si>
  <si>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</si>
  <si>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</si>
  <si>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</si>
  <si>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</si>
  <si>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</si>
  <si>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</si>
  <si>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</si>
  <si>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</si>
  <si>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</si>
  <si>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</si>
  <si>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</si>
  <si>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</si>
  <si>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</si>
  <si>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</si>
  <si>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</si>
  <si>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</si>
  <si>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</si>
  <si>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</si>
  <si>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</si>
  <si>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</si>
  <si>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</si>
  <si>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</si>
  <si>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</si>
  <si>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</si>
  <si>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</si>
  <si>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</si>
  <si>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</si>
  <si>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</si>
  <si>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</si>
  <si>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</si>
  <si>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</si>
  <si>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</si>
  <si>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</si>
  <si>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</si>
  <si>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</si>
  <si>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</si>
  <si>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</si>
  <si>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</si>
  <si>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</si>
  <si>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</si>
  <si>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</si>
  <si>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</si>
  <si>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</si>
  <si>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</si>
  <si>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</si>
  <si>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</si>
  <si>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</si>
  <si>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</si>
  <si>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</si>
  <si>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</si>
  <si>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</si>
  <si>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</si>
  <si>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</si>
  <si>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</si>
  <si>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</si>
  <si>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</si>
  <si>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</si>
  <si>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</si>
  <si>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</si>
  <si>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</si>
  <si>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</si>
  <si>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</si>
  <si>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</si>
  <si>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</si>
  <si>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</si>
  <si>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</si>
  <si>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</si>
  <si>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</si>
  <si>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</si>
  <si>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</si>
  <si>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</si>
  <si>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</si>
  <si>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</si>
  <si>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</si>
  <si>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</si>
  <si>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</si>
  <si>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</si>
  <si>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</si>
  <si>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</si>
  <si>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</si>
  <si>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</si>
  <si>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</si>
  <si>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</si>
  <si>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</si>
  <si>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</si>
  <si>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</si>
  <si>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</si>
  <si>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</si>
  <si>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</si>
  <si>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</si>
  <si>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</si>
  <si>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</si>
  <si>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</si>
  <si>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</si>
  <si>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</si>
  <si>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</si>
  <si>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</si>
  <si>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</si>
  <si>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</si>
  <si>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</si>
  <si>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</si>
  <si>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</si>
  <si>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</si>
  <si>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</si>
  <si>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</si>
  <si>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</si>
  <si>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</si>
  <si>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</si>
  <si>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</si>
  <si>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</si>
  <si>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</si>
  <si>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</si>
  <si>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</si>
  <si>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</si>
  <si>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</si>
  <si>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</si>
  <si>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</si>
  <si>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</si>
  <si>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</si>
  <si>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</si>
  <si>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</si>
  <si>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</si>
  <si>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</si>
  <si>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</si>
  <si>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</si>
  <si>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</si>
  <si>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</si>
  <si>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</si>
  <si>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</si>
  <si>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</si>
  <si>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</si>
  <si>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</si>
  <si>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</si>
  <si>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</si>
  <si>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</si>
  <si>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</si>
  <si>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</si>
  <si>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</si>
  <si>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</si>
  <si>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</si>
  <si>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</si>
  <si>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</si>
  <si>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</si>
  <si>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</si>
  <si>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</si>
  <si>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</si>
  <si>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</si>
  <si>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</si>
  <si>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</si>
  <si>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</si>
  <si>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</si>
  <si>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</si>
  <si>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</si>
  <si>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</si>
  <si>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</si>
  <si>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</si>
  <si>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</si>
  <si>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</si>
  <si>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</si>
  <si>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</si>
  <si>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</si>
  <si>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</si>
  <si>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</si>
  <si>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</si>
  <si>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</si>
  <si>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</si>
  <si>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</si>
  <si>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</si>
  <si>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</si>
  <si>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</si>
  <si>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</si>
  <si>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</si>
  <si>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</si>
  <si>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</si>
  <si>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</si>
  <si>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</si>
  <si>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</si>
  <si>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</si>
  <si>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</si>
  <si>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</si>
  <si>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</si>
  <si>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</si>
  <si>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</si>
  <si>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</si>
  <si>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</si>
  <si>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</si>
  <si>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</si>
  <si>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</si>
  <si>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</si>
  <si>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</si>
  <si>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</si>
  <si>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</si>
  <si>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</si>
  <si>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</si>
  <si>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</si>
  <si>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</si>
  <si>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</si>
  <si>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</si>
  <si>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</si>
  <si>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</si>
  <si>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</si>
  <si>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</si>
  <si>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</si>
  <si>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</si>
  <si>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</si>
  <si>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</si>
  <si>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</si>
  <si>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</si>
  <si>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</si>
  <si>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</si>
  <si>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</si>
  <si>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</si>
  <si>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</si>
  <si>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</si>
  <si>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</si>
  <si>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</si>
  <si>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</si>
  <si>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</si>
  <si>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</si>
  <si>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</si>
  <si>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</si>
  <si>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</si>
  <si>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</si>
  <si>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</si>
  <si>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</si>
  <si>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</si>
  <si>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</si>
  <si>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</si>
  <si>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</si>
  <si>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</si>
  <si>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</si>
  <si>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</si>
  <si>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</si>
  <si>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</si>
  <si>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</si>
  <si>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</si>
  <si>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</si>
  <si>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</si>
  <si>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</si>
  <si>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</si>
  <si>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</si>
  <si>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</si>
  <si>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</si>
  <si>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</si>
  <si>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</si>
  <si>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</si>
  <si>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</si>
  <si>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</si>
  <si>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</si>
  <si>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</si>
  <si>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</si>
  <si>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</si>
  <si>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</si>
  <si>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</si>
  <si>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</si>
  <si>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</si>
  <si>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</si>
  <si>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</si>
  <si>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</si>
  <si>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</si>
  <si>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</si>
  <si>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</si>
  <si>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</si>
  <si>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</si>
  <si>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</si>
  <si>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</si>
  <si>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</si>
  <si>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</si>
  <si>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</si>
  <si>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</si>
  <si>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</si>
  <si>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</si>
  <si>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</si>
  <si>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</si>
  <si>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</si>
  <si>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</si>
  <si>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</si>
  <si>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</si>
  <si>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</si>
  <si>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</si>
  <si>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</si>
  <si>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</si>
  <si>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</si>
  <si>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</si>
  <si>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</si>
  <si>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</si>
  <si>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</si>
  <si>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</si>
  <si>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</si>
  <si>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</si>
  <si>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</si>
  <si>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</si>
  <si>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</si>
  <si>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</si>
  <si>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</si>
  <si>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</si>
  <si>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</si>
  <si>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</si>
  <si>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</si>
  <si>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</si>
  <si>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</si>
  <si>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</si>
  <si>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</si>
  <si>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</si>
  <si>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</si>
  <si>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</si>
  <si>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</si>
  <si>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</si>
  <si>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</si>
  <si>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</si>
  <si>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</si>
  <si>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</si>
  <si>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</si>
  <si>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</si>
  <si>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</si>
  <si>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</si>
  <si>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</si>
  <si>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</si>
  <si>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</si>
  <si>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</si>
  <si>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</si>
  <si>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</si>
  <si>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</si>
  <si>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</si>
  <si>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</si>
  <si>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</si>
  <si>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</si>
  <si>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</si>
  <si>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</si>
  <si>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</si>
  <si>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</si>
  <si>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</si>
  <si>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</si>
  <si>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</si>
  <si>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</si>
  <si>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</si>
  <si>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</si>
  <si>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</si>
  <si>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</si>
  <si>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</si>
  <si>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</si>
  <si>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</si>
  <si>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</si>
  <si>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</si>
  <si>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</si>
  <si>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</si>
  <si>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</si>
  <si>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</si>
  <si>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</si>
  <si>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</si>
  <si>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</si>
  <si>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</si>
  <si>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</si>
  <si>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</si>
  <si>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</si>
  <si>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</si>
  <si>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</si>
  <si>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</si>
  <si>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</si>
  <si>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</si>
  <si>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</si>
  <si>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</si>
  <si>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</si>
  <si>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</si>
  <si>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</si>
  <si>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</si>
  <si>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</si>
  <si>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</si>
  <si>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</si>
  <si>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</si>
  <si>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</si>
  <si>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</si>
  <si>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</si>
  <si>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</si>
  <si>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</si>
  <si>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</si>
  <si>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</si>
  <si>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</si>
  <si>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</si>
  <si>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</si>
  <si>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</si>
  <si>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</si>
  <si>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</si>
  <si>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</si>
  <si>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</si>
  <si>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</si>
  <si>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</si>
  <si>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</si>
  <si>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</si>
  <si>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</si>
  <si>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</si>
  <si>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</si>
  <si>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</si>
  <si>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</si>
  <si>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</si>
  <si>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</si>
  <si>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</si>
  <si>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</si>
  <si>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</si>
  <si>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</si>
  <si>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</si>
  <si>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</si>
  <si>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</si>
  <si>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</si>
  <si>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</si>
  <si>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</si>
  <si>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</si>
  <si>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</si>
  <si>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</si>
  <si>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</si>
  <si>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</si>
  <si>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</si>
  <si>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</si>
  <si>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</si>
  <si>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</si>
  <si>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</si>
  <si>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</si>
  <si>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</si>
  <si>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</si>
  <si>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</si>
  <si>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</si>
  <si>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</si>
  <si>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</si>
  <si>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</si>
  <si>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</si>
  <si>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</si>
  <si>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</si>
  <si>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</si>
  <si>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</si>
  <si>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</si>
  <si>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</si>
  <si>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</si>
  <si>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</si>
  <si>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</si>
  <si>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</si>
  <si>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</si>
  <si>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</si>
  <si>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</si>
  <si>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</si>
  <si>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</si>
  <si>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</si>
  <si>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</si>
  <si>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</si>
  <si>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</si>
  <si>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</si>
  <si>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</si>
  <si>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</si>
  <si>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</si>
  <si>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</si>
  <si>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</si>
  <si>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</si>
  <si>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</si>
  <si>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</si>
  <si>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</si>
  <si>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</si>
  <si>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</si>
  <si>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</si>
  <si>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</si>
  <si>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</si>
  <si>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</si>
  <si>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</si>
  <si>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</si>
  <si>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</si>
  <si>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</si>
  <si>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</si>
  <si>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</si>
  <si>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</si>
  <si>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</si>
  <si>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</si>
  <si>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</si>
  <si>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</si>
  <si>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</si>
  <si>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</si>
  <si>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</si>
  <si>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</si>
  <si>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</si>
  <si>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</si>
  <si>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</si>
  <si>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</si>
  <si>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</si>
  <si>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</si>
  <si>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</si>
  <si>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</si>
  <si>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</si>
  <si>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</si>
  <si>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</si>
  <si>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</si>
  <si>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</si>
  <si>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</si>
  <si>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</si>
  <si>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</si>
  <si>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</si>
  <si>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</si>
  <si>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</si>
  <si>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</si>
  <si>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</si>
  <si>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</si>
  <si>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</si>
  <si>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</si>
  <si>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</si>
  <si>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</si>
  <si>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</si>
  <si>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</si>
  <si>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</si>
  <si>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</si>
  <si>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</si>
  <si>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</si>
  <si>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</si>
  <si>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</si>
  <si>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</si>
  <si>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</si>
  <si>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</si>
  <si>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</si>
  <si>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</si>
  <si>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</si>
  <si>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</si>
  <si>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</si>
  <si>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</si>
  <si>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</si>
  <si>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</si>
  <si>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</si>
  <si>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</si>
  <si>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</si>
  <si>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</si>
  <si>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</si>
  <si>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</si>
  <si>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</si>
  <si>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</si>
  <si>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</si>
  <si>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</si>
  <si>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</si>
  <si>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</si>
  <si>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</si>
  <si>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</si>
  <si>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</si>
  <si>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</si>
  <si>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</si>
  <si>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</si>
  <si>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</si>
  <si>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</si>
  <si>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</si>
  <si>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</si>
  <si>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</si>
  <si>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</si>
  <si>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</si>
  <si>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</si>
  <si>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</si>
  <si>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</si>
  <si>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</si>
  <si>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</si>
  <si>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</si>
  <si>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</si>
  <si>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</si>
  <si>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</si>
  <si>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</si>
  <si>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</si>
  <si>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</si>
  <si>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</si>
  <si>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</si>
  <si>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</si>
  <si>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</si>
  <si>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</si>
  <si>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</si>
  <si>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</si>
  <si>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</si>
  <si>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</si>
  <si>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</si>
  <si>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</si>
  <si>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</si>
  <si>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</si>
  <si>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</si>
  <si>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</si>
  <si>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</si>
  <si>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</si>
  <si>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</si>
  <si>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</si>
  <si>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</si>
  <si>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</si>
  <si>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</si>
  <si>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</si>
  <si>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</si>
  <si>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</si>
  <si>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</si>
  <si>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</si>
  <si>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</si>
  <si>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</si>
  <si>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</si>
  <si>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</si>
  <si>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</si>
  <si>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</si>
  <si>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</si>
  <si>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</si>
  <si>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</si>
  <si>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</si>
  <si>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</si>
  <si>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</si>
  <si>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</si>
  <si>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</si>
  <si>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</si>
  <si>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</si>
  <si>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</si>
  <si>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</si>
  <si>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</si>
  <si>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</si>
  <si>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</si>
  <si>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</si>
  <si>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</si>
  <si>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</si>
  <si>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</si>
  <si>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</si>
  <si>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</si>
  <si>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</si>
  <si>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</si>
  <si>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</si>
  <si>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</si>
  <si>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</si>
  <si>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</si>
  <si>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</si>
  <si>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</si>
  <si>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</si>
  <si>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</si>
  <si>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</si>
  <si>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</si>
  <si>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</si>
  <si>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</si>
  <si>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</si>
  <si>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</si>
  <si>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</si>
  <si>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</si>
  <si>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</si>
  <si>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</si>
  <si>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</si>
  <si>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</si>
  <si>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</si>
  <si>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</si>
  <si>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</si>
  <si>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</si>
  <si>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</si>
  <si>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</si>
  <si>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</si>
  <si>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</si>
  <si>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</si>
  <si>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</si>
  <si>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</si>
  <si>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</si>
  <si>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</si>
  <si>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</si>
  <si>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</si>
  <si>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</si>
  <si>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</si>
  <si>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</si>
  <si>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</si>
  <si>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</si>
  <si>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</si>
  <si>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</si>
  <si>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</si>
  <si>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</si>
  <si>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</si>
  <si>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</si>
  <si>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</si>
  <si>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</si>
  <si>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</si>
  <si>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</si>
  <si>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</si>
  <si>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</si>
  <si>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</si>
  <si>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</si>
  <si>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</si>
  <si>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</si>
  <si>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</si>
  <si>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</si>
  <si>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</si>
  <si>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</si>
  <si>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</si>
  <si>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</si>
  <si>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</si>
  <si>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</si>
  <si>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</si>
  <si>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</si>
  <si>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</si>
  <si>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</si>
  <si>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</si>
  <si>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</si>
  <si>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</si>
  <si>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</si>
  <si>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</si>
  <si>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</si>
  <si>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</si>
  <si>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</si>
  <si>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</si>
  <si>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</si>
  <si>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</si>
  <si>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</si>
  <si>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</si>
  <si>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</si>
  <si>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</si>
  <si>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</si>
  <si>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</si>
  <si>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</si>
  <si>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</si>
  <si>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</si>
  <si>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</si>
  <si>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</si>
  <si>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</si>
  <si>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</si>
  <si>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</si>
  <si>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</si>
  <si>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</si>
  <si>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</si>
  <si>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</si>
  <si>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</si>
  <si>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</si>
  <si>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</si>
  <si>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</si>
  <si>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</si>
  <si>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</si>
  <si>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</si>
  <si>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</si>
  <si>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</si>
  <si>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</si>
  <si>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</si>
  <si>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</si>
  <si>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</si>
  <si>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</si>
  <si>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</si>
  <si>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</si>
  <si>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</si>
  <si>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</si>
  <si>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</si>
  <si>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</si>
  <si>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</si>
  <si>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</si>
  <si>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</si>
  <si>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</si>
  <si>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</si>
  <si>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</si>
  <si>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</si>
  <si>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</si>
  <si>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</si>
  <si>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</si>
  <si>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</si>
  <si>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</si>
  <si>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</si>
  <si>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</si>
  <si>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</si>
  <si>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</si>
  <si>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</si>
  <si>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</si>
  <si>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</si>
  <si>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</si>
  <si>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</si>
  <si>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</si>
  <si>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</si>
  <si>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</si>
  <si>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</si>
  <si>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</si>
  <si>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</si>
  <si>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</si>
  <si>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</si>
  <si>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</si>
  <si>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</si>
  <si>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</si>
  <si>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</si>
  <si>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</si>
  <si>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</si>
  <si>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</si>
  <si>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</si>
  <si>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</si>
  <si>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</si>
  <si>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</si>
  <si>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</si>
  <si>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</si>
  <si>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</si>
  <si>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</si>
  <si>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</si>
  <si>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</si>
  <si>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</si>
  <si>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</si>
  <si>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</si>
  <si>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</si>
  <si>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</si>
  <si>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</si>
  <si>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</si>
  <si>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</si>
  <si>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</si>
  <si>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</si>
  <si>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</si>
  <si>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</si>
  <si>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</si>
  <si>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</si>
  <si>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</si>
  <si>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</si>
  <si>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</si>
  <si>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</si>
  <si>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</si>
  <si>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</si>
  <si>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</si>
  <si>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</si>
  <si>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</si>
  <si>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</si>
  <si>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</si>
  <si>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</si>
  <si>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</si>
  <si>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</si>
  <si>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</si>
  <si>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</si>
  <si>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</si>
  <si>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</si>
  <si>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</si>
  <si>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</si>
  <si>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</si>
  <si>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</si>
  <si>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</si>
  <si>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</si>
  <si>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</si>
  <si>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</si>
  <si>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</si>
  <si>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</si>
  <si>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</si>
  <si>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</si>
  <si>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</si>
  <si>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</si>
  <si>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</si>
  <si>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</si>
  <si>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</si>
  <si>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</si>
  <si>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</si>
  <si>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</si>
  <si>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</si>
  <si>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</si>
  <si>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</si>
  <si>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</si>
  <si>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</si>
  <si>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</si>
  <si>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</si>
  <si>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</si>
  <si>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</si>
  <si>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</si>
  <si>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</si>
  <si>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</si>
  <si>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</si>
  <si>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</si>
  <si>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</si>
  <si>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</si>
  <si>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</si>
  <si>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</si>
  <si>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</si>
  <si>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</si>
  <si>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</si>
  <si>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</si>
  <si>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</si>
  <si>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</si>
  <si>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</si>
  <si>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</si>
  <si>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</si>
  <si>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</si>
  <si>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</si>
  <si>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</si>
  <si>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</si>
  <si>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</si>
  <si>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</si>
  <si>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</si>
  <si>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</si>
  <si>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</si>
  <si>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</si>
  <si>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</si>
  <si>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</si>
  <si>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</si>
  <si>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</si>
  <si>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</si>
  <si>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</si>
  <si>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</si>
  <si>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</si>
  <si>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</si>
  <si>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</si>
  <si>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</si>
  <si>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</si>
  <si>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</si>
  <si>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</si>
  <si>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</si>
  <si>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</si>
  <si>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</si>
  <si>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</si>
  <si>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</si>
  <si>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</si>
  <si>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</si>
  <si>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</si>
  <si>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</si>
  <si>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</si>
  <si>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</si>
  <si>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</si>
  <si>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</si>
  <si>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</si>
  <si>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</si>
  <si>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</si>
  <si>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</si>
  <si>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</si>
  <si>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</si>
  <si>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</si>
  <si>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</si>
  <si>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</si>
  <si>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</si>
  <si>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</si>
  <si>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</si>
  <si>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</si>
  <si>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</si>
  <si>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</si>
  <si>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</si>
  <si>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</si>
  <si>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</si>
  <si>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</si>
  <si>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</si>
  <si>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</si>
  <si>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</si>
  <si>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</si>
  <si>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</si>
  <si>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</si>
  <si>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</si>
  <si>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</si>
  <si>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</si>
  <si>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</si>
  <si>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</si>
  <si>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</si>
  <si>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</si>
  <si>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</si>
  <si>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</si>
  <si>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</si>
  <si>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</si>
  <si>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</si>
  <si>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</si>
  <si>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</si>
  <si>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</si>
  <si>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</si>
  <si>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</si>
  <si>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</si>
  <si>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</si>
  <si>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</si>
  <si>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</si>
  <si>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</si>
  <si>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</si>
  <si>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</si>
  <si>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</si>
  <si>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</si>
  <si>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</si>
  <si>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</si>
  <si>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</si>
  <si>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</si>
  <si>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</si>
  <si>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</si>
  <si>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</si>
  <si>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</si>
  <si>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</si>
  <si>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</si>
  <si>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</si>
  <si>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</si>
  <si>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</si>
  <si>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</si>
  <si>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</si>
  <si>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</si>
  <si>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</si>
  <si>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</si>
  <si>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</si>
  <si>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</si>
  <si>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</si>
  <si>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</si>
  <si>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</si>
  <si>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</si>
  <si>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</si>
  <si>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</si>
  <si>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</si>
  <si>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</si>
  <si>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</si>
  <si>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</si>
  <si>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</si>
  <si>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</si>
  <si>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</si>
  <si>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</si>
  <si>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</si>
  <si>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</si>
  <si>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</si>
  <si>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</si>
  <si>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</si>
  <si>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</si>
  <si>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</si>
  <si>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</si>
  <si>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</si>
  <si>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</si>
  <si>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</si>
  <si>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</si>
  <si>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</si>
  <si>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</si>
  <si>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</si>
  <si>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</si>
  <si>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</si>
  <si>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</si>
  <si>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</si>
  <si>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</si>
  <si>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</si>
  <si>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</si>
  <si>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</si>
  <si>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</si>
  <si>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</si>
  <si>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</si>
  <si>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</si>
  <si>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</si>
  <si>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</si>
  <si>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</si>
  <si>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</si>
  <si>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</si>
  <si>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</si>
  <si>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</si>
  <si>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</si>
  <si>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</si>
  <si>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</si>
  <si>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</si>
  <si>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</si>
  <si>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</si>
  <si>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</si>
  <si>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</si>
  <si>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</si>
  <si>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</si>
  <si>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</si>
  <si>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</si>
  <si>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</si>
  <si>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</si>
  <si>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</si>
  <si>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</si>
  <si>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</si>
  <si>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</si>
  <si>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</si>
  <si>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</si>
  <si>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</si>
  <si>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</si>
  <si>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</si>
  <si>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</si>
  <si>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</si>
  <si>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</si>
  <si>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</si>
  <si>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</si>
  <si>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</si>
  <si>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</si>
  <si>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</si>
  <si>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</si>
  <si>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</si>
  <si>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</si>
  <si>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</si>
  <si>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</si>
  <si>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</si>
  <si>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</si>
  <si>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</si>
  <si>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</si>
  <si>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</si>
  <si>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</si>
  <si>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</si>
  <si>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</si>
  <si>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</si>
  <si>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</si>
  <si>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</si>
  <si>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</si>
  <si>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</si>
  <si>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</si>
  <si>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</si>
  <si>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</si>
  <si>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</si>
  <si>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</si>
  <si>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</si>
  <si>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</si>
  <si>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</si>
  <si>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</si>
  <si>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</si>
  <si>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</si>
  <si>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</si>
  <si>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</si>
  <si>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</si>
  <si>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</si>
  <si>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</si>
  <si>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</si>
  <si>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</si>
  <si>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</si>
  <si>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</si>
  <si>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</si>
  <si>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</si>
  <si>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</si>
  <si>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</si>
  <si>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</si>
  <si>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</si>
  <si>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</si>
  <si>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</si>
  <si>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</si>
  <si>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</si>
  <si>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</si>
  <si>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</si>
  <si>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</si>
  <si>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</si>
  <si>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</si>
  <si>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</si>
  <si>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</si>
  <si>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</si>
  <si>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</si>
  <si>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</si>
  <si>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</si>
  <si>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</si>
  <si>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</si>
  <si>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</si>
  <si>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</si>
  <si>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</si>
  <si>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</si>
  <si>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</si>
  <si>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</si>
  <si>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</si>
  <si>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</si>
  <si>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</si>
  <si>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</si>
  <si>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</si>
  <si>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</si>
  <si>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</si>
  <si>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</si>
  <si>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</si>
  <si>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</si>
  <si>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</si>
  <si>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</si>
  <si>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</si>
  <si>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</si>
  <si>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</si>
  <si>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</si>
  <si>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</si>
  <si>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</si>
  <si>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</si>
  <si>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</si>
  <si>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</si>
  <si>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</si>
  <si>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</si>
  <si>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</si>
  <si>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</si>
  <si>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</si>
  <si>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</si>
  <si>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</si>
  <si>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</si>
  <si>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</si>
  <si>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</si>
  <si>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</si>
  <si>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</si>
  <si>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</si>
  <si>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</si>
  <si>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</si>
  <si>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</si>
  <si>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</si>
  <si>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</si>
  <si>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</si>
  <si>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</si>
  <si>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</si>
  <si>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</si>
  <si>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</si>
  <si>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</si>
  <si>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</si>
  <si>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</si>
  <si>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</si>
  <si>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</si>
  <si>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</si>
  <si>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</si>
  <si>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</si>
  <si>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</si>
  <si>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</si>
  <si>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</si>
  <si>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</si>
  <si>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</si>
  <si>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</si>
  <si>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</si>
  <si>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</si>
  <si>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</si>
  <si>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</si>
  <si>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</si>
  <si>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</si>
  <si>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</si>
  <si>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</si>
  <si>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</si>
  <si>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</si>
  <si>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</si>
  <si>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</si>
  <si>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</si>
  <si>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</si>
  <si>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</si>
  <si>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</si>
  <si>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</si>
  <si>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</si>
  <si>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</si>
  <si>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</si>
  <si>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</si>
  <si>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</si>
  <si>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</si>
  <si>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</si>
  <si>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</si>
  <si>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</si>
  <si>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</si>
  <si>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</si>
  <si>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</si>
  <si>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</si>
  <si>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</si>
  <si>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</si>
  <si>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</si>
  <si>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</si>
  <si>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</si>
  <si>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</si>
  <si>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</si>
  <si>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</si>
  <si>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</si>
  <si>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</si>
  <si>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</si>
  <si>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</si>
  <si>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</si>
  <si>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</si>
  <si>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</si>
  <si>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</si>
  <si>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</si>
  <si>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</si>
  <si>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</si>
  <si>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</si>
  <si>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</si>
  <si>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</si>
  <si>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</si>
  <si>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</si>
  <si>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</si>
  <si>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</si>
  <si>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</si>
  <si>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</si>
  <si>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</si>
  <si>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</si>
  <si>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</si>
  <si>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</si>
  <si>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</si>
  <si>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</si>
  <si>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</si>
  <si>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</si>
  <si>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</si>
  <si>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</si>
  <si>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</si>
  <si>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</si>
  <si>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</si>
  <si>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</si>
  <si>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</si>
  <si>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</si>
  <si>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</si>
  <si>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</si>
  <si>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</si>
  <si>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</si>
  <si>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</si>
  <si>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</si>
  <si>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</si>
  <si>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</si>
  <si>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</si>
  <si>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</si>
  <si>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</si>
  <si>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</si>
  <si>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</si>
  <si>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</si>
  <si>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</si>
  <si>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</si>
  <si>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</si>
  <si>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</si>
  <si>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</si>
  <si>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</si>
  <si>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</si>
  <si>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</si>
  <si>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</si>
  <si>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</si>
  <si>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</si>
  <si>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</si>
  <si>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</si>
  <si>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</si>
  <si>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</si>
  <si>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</si>
  <si>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</si>
  <si>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</si>
  <si>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</si>
  <si>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</si>
  <si>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</si>
  <si>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</si>
  <si>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</si>
  <si>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</si>
  <si>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</si>
  <si>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</si>
  <si>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</si>
  <si>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</si>
  <si>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</si>
  <si>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</si>
  <si>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</si>
  <si>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</si>
  <si>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</si>
  <si>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</si>
  <si>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</si>
  <si>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</si>
  <si>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</si>
  <si>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</si>
  <si>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</si>
  <si>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</si>
  <si>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</si>
  <si>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</si>
  <si>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</si>
  <si>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</si>
  <si>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</si>
  <si>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</si>
  <si>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</si>
  <si>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</si>
  <si>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</si>
  <si>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</si>
  <si>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</si>
  <si>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</si>
  <si>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</si>
  <si>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</si>
  <si>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</si>
  <si>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</si>
  <si>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</si>
  <si>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</si>
  <si>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</si>
  <si>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</si>
  <si>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</si>
  <si>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</si>
  <si>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</si>
  <si>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</si>
  <si>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</si>
  <si>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</si>
  <si>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</si>
  <si>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</si>
  <si>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</si>
  <si>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</si>
  <si>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</si>
  <si>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</si>
  <si>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</si>
  <si>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</si>
  <si>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</si>
  <si>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</si>
  <si>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</si>
  <si>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</si>
  <si>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</si>
  <si>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</si>
  <si>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</si>
  <si>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</si>
  <si>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</si>
  <si>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</si>
  <si>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</si>
  <si>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</si>
  <si>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</si>
  <si>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</si>
  <si>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</si>
  <si>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</si>
  <si>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</si>
  <si>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</si>
  <si>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</si>
  <si>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</si>
  <si>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</si>
  <si>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</si>
  <si>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</si>
  <si>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</si>
  <si>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</si>
  <si>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</si>
  <si>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</si>
  <si>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</si>
  <si>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</si>
  <si>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</si>
  <si>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</si>
  <si>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</si>
  <si>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</si>
  <si>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</si>
  <si>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</si>
  <si>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</si>
  <si>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</si>
  <si>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</si>
  <si>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</si>
  <si>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</si>
  <si>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</si>
  <si>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</si>
  <si>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</si>
  <si>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</si>
  <si>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</si>
  <si>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</si>
  <si>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</si>
  <si>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</si>
  <si>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</si>
  <si>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</si>
  <si>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</si>
  <si>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</si>
  <si>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</si>
  <si>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</si>
  <si>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</si>
  <si>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</si>
  <si>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</si>
  <si>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</si>
  <si>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</si>
  <si>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</si>
  <si>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</si>
  <si>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</si>
  <si>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</si>
  <si>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</si>
  <si>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</si>
  <si>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</si>
  <si>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</si>
  <si>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</si>
  <si>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</si>
  <si>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</si>
  <si>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</si>
  <si>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</si>
  <si>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</si>
  <si>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</si>
  <si>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</si>
  <si>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</si>
  <si>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</si>
  <si>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</si>
  <si>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</si>
  <si>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</si>
  <si>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</si>
  <si>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</si>
  <si>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</si>
  <si>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</si>
  <si>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</si>
  <si>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</si>
  <si>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</si>
  <si>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</si>
  <si>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</si>
  <si>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</si>
  <si>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</si>
  <si>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</si>
  <si>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</si>
  <si>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</si>
  <si>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</si>
  <si>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</si>
  <si>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</si>
  <si>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</si>
  <si>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</si>
  <si>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</si>
  <si>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</si>
  <si>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</si>
  <si>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</si>
  <si>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</si>
  <si>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</si>
  <si>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</si>
  <si>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</si>
  <si>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</si>
  <si>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</si>
  <si>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</si>
  <si>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</si>
  <si>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</si>
  <si>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</si>
  <si>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</si>
  <si>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</si>
  <si>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</si>
  <si>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</si>
  <si>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</si>
  <si>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</si>
  <si>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</si>
  <si>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</si>
  <si>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</si>
  <si>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</si>
  <si>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</si>
  <si>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</si>
  <si>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</si>
  <si>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</si>
  <si>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</si>
  <si>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</si>
  <si>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</si>
  <si>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</si>
  <si>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</si>
  <si>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</si>
  <si>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</si>
  <si>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</si>
  <si>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</si>
  <si>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</si>
  <si>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</si>
  <si>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</si>
  <si>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</si>
  <si>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</si>
  <si>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</si>
  <si>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</si>
  <si>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</si>
  <si>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</si>
  <si>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</si>
  <si>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</si>
  <si>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</si>
  <si>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</si>
  <si>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</si>
  <si>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</si>
  <si>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</si>
  <si>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</si>
  <si>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</si>
  <si>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</si>
  <si>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</si>
  <si>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</si>
  <si>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</si>
  <si>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</si>
  <si>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</si>
  <si>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</si>
  <si>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</si>
  <si>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</si>
  <si>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</si>
  <si>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</si>
  <si>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</si>
  <si>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</si>
  <si>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</si>
  <si>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</si>
  <si>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</si>
  <si>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</si>
  <si>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</si>
  <si>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</si>
  <si>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</si>
  <si>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</si>
  <si>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</si>
  <si>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</si>
  <si>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</si>
  <si>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</si>
  <si>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</si>
  <si>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</si>
  <si>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</si>
  <si>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</si>
  <si>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</si>
  <si>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</si>
  <si>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</si>
  <si>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</si>
  <si>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</si>
  <si>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</si>
  <si>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</si>
  <si>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</si>
  <si>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</si>
  <si>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</si>
  <si>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</si>
  <si>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</si>
  <si>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</si>
  <si>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</si>
  <si>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</si>
  <si>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</si>
  <si>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</si>
  <si>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</si>
  <si>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</si>
  <si>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</si>
  <si>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</si>
  <si>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</si>
  <si>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</si>
  <si>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</si>
  <si>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</si>
  <si>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</si>
  <si>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</si>
  <si>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</si>
  <si>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</si>
  <si>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</si>
  <si>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</si>
  <si>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</si>
  <si>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</si>
  <si>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</si>
  <si>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</si>
  <si>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</si>
  <si>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</si>
  <si>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</si>
  <si>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</si>
  <si>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</si>
  <si>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</si>
  <si>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</si>
  <si>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</si>
  <si>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</si>
  <si>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</si>
  <si>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</si>
  <si>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</si>
  <si>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</si>
  <si>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</si>
  <si>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</si>
  <si>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</si>
  <si>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</si>
  <si>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</si>
  <si>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</si>
  <si>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</si>
  <si>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</si>
  <si>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</si>
  <si>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</si>
  <si>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</si>
  <si>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</si>
  <si>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</si>
  <si>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</si>
  <si>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</si>
  <si>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</si>
  <si>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</si>
  <si>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</si>
  <si>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</si>
  <si>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</si>
  <si>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</si>
  <si>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</si>
  <si>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</si>
  <si>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</si>
  <si>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</si>
  <si>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</si>
  <si>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</si>
  <si>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</si>
  <si>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</si>
  <si>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</si>
  <si>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</si>
  <si>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</si>
  <si>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</si>
  <si>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</si>
  <si>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</si>
  <si>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</si>
  <si>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</si>
  <si>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</si>
  <si>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</si>
  <si>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</si>
  <si>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</si>
  <si>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</si>
  <si>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</si>
  <si>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</si>
  <si>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</si>
  <si>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</si>
  <si>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</si>
  <si>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</si>
  <si>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</si>
  <si>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</si>
  <si>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</si>
  <si>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</si>
  <si>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</si>
  <si>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</si>
  <si>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</si>
  <si>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</si>
  <si>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</si>
  <si>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</si>
  <si>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</si>
  <si>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</si>
  <si>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</si>
  <si>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</si>
  <si>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</si>
  <si>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</si>
  <si>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</si>
  <si>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</si>
  <si>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</si>
  <si>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</si>
  <si>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</si>
  <si>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</si>
  <si>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</si>
  <si>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</si>
  <si>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</si>
  <si>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</si>
  <si>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</si>
  <si>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</si>
  <si>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</si>
  <si>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</si>
  <si>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</si>
  <si>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</si>
  <si>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</si>
  <si>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</si>
  <si>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</si>
  <si>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</si>
  <si>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</si>
  <si>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</si>
  <si>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</si>
  <si>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</si>
  <si>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</si>
  <si>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</si>
  <si>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</si>
  <si>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</si>
  <si>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</si>
  <si>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</si>
  <si>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</si>
  <si>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</si>
  <si>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</si>
  <si>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</si>
  <si>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</si>
  <si>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</si>
  <si>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</si>
  <si>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</si>
  <si>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</si>
  <si>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</si>
  <si>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</si>
  <si>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</si>
  <si>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</si>
  <si>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</si>
  <si>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</si>
  <si>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</si>
  <si>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</si>
  <si>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</si>
  <si>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</si>
  <si>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</si>
  <si>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</si>
  <si>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</si>
  <si>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</si>
  <si>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</si>
  <si>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</si>
  <si>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</si>
  <si>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</si>
  <si>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</si>
  <si>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</si>
  <si>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</si>
  <si>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</si>
  <si>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</si>
  <si>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</si>
  <si>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</si>
  <si>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</si>
  <si>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</si>
  <si>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</si>
  <si>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</si>
  <si>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</si>
  <si>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</si>
  <si>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</si>
  <si>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</si>
  <si>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</si>
  <si>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</si>
  <si>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</si>
  <si>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</si>
  <si>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</si>
  <si>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</si>
  <si>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</si>
  <si>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</si>
  <si>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</si>
  <si>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</si>
  <si>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</si>
  <si>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</si>
  <si>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</si>
  <si>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</si>
  <si>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</si>
  <si>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</si>
  <si>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</si>
  <si>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</si>
  <si>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</si>
  <si>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</si>
  <si>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</si>
  <si>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</si>
  <si>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</si>
  <si>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</si>
  <si>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</si>
  <si>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</si>
  <si>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</si>
  <si>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</si>
  <si>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</si>
  <si>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</si>
  <si>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</si>
  <si>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</si>
  <si>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</si>
  <si>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</si>
  <si>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</si>
  <si>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</si>
  <si>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</si>
  <si>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</si>
  <si>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</si>
  <si>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</si>
  <si>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</si>
  <si>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</si>
  <si>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</si>
  <si>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</si>
  <si>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</si>
  <si>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</si>
  <si>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</si>
  <si>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</si>
  <si>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</si>
  <si>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</si>
  <si>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</si>
  <si>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</si>
  <si>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</si>
  <si>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</si>
  <si>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</si>
  <si>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</si>
  <si>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</si>
  <si>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</si>
  <si>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</si>
  <si>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</si>
  <si>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</si>
  <si>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</si>
  <si>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</si>
  <si>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</si>
  <si>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</si>
  <si>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</si>
  <si>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</si>
  <si>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</si>
  <si>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</si>
  <si>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</si>
  <si>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</si>
  <si>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</si>
  <si>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</si>
  <si>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</si>
  <si>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</si>
  <si>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</si>
  <si>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</si>
  <si>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</si>
  <si>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</si>
  <si>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</si>
  <si>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</si>
  <si>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</si>
  <si>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</si>
  <si>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</si>
  <si>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</si>
  <si>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</si>
  <si>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</si>
  <si>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</si>
  <si>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</si>
  <si>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</si>
  <si>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</si>
  <si>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</si>
  <si>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</si>
  <si>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</si>
  <si>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</si>
  <si>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</si>
  <si>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</si>
  <si>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</si>
  <si>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</si>
  <si>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</si>
  <si>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</si>
  <si>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</si>
  <si>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</si>
  <si>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</si>
  <si>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</si>
  <si>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</si>
  <si>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</si>
  <si>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</si>
  <si>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</si>
  <si>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</si>
  <si>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</si>
  <si>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</si>
  <si>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</si>
  <si>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</si>
  <si>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</si>
  <si>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</si>
  <si>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</si>
  <si>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</si>
  <si>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</si>
  <si>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</si>
  <si>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</si>
  <si>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</si>
  <si>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</si>
  <si>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</si>
  <si>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</si>
  <si>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</si>
  <si>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</si>
  <si>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</si>
  <si>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</si>
  <si>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</si>
  <si>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</si>
  <si>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</si>
  <si>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</si>
  <si>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</si>
  <si>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</si>
  <si>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</si>
  <si>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</si>
  <si>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</si>
  <si>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</si>
  <si>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</si>
  <si>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</si>
  <si>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</si>
  <si>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</si>
  <si>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</si>
  <si>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</si>
  <si>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</si>
  <si>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</si>
  <si>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</si>
  <si>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</si>
  <si>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</si>
  <si>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</si>
  <si>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</si>
  <si>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</si>
  <si>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</si>
  <si>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</si>
  <si>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</si>
  <si>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</si>
  <si>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</si>
  <si>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</si>
  <si>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</si>
  <si>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</si>
  <si>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</si>
  <si>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</si>
  <si>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</si>
  <si>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</si>
  <si>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</si>
  <si>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</si>
  <si>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</si>
  <si>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</si>
  <si>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</si>
  <si>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</si>
  <si>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</si>
  <si>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</si>
  <si>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</si>
  <si>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</si>
  <si>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</si>
  <si>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</si>
  <si>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</si>
  <si>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</si>
  <si>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</si>
  <si>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</si>
  <si>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</si>
  <si>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</si>
  <si>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</si>
  <si>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</si>
  <si>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</si>
  <si>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</si>
  <si>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</si>
  <si>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</si>
  <si>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</si>
  <si>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</si>
  <si>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</si>
  <si>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</si>
  <si>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</si>
  <si>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</si>
  <si>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</si>
  <si>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</si>
  <si>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</si>
  <si>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</si>
  <si>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</si>
  <si>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</si>
  <si>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</si>
  <si>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</si>
  <si>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</si>
  <si>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</si>
  <si>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</si>
  <si>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</si>
  <si>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</si>
  <si>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</si>
  <si>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</si>
  <si>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</si>
  <si>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</si>
  <si>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</si>
  <si>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</si>
  <si>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</si>
  <si>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</si>
  <si>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</si>
  <si>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</si>
  <si>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</si>
  <si>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</si>
  <si>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</si>
  <si>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</si>
  <si>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</si>
  <si>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</si>
  <si>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</si>
  <si>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</si>
  <si>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</si>
  <si>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</si>
  <si>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</si>
  <si>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</si>
  <si>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</si>
  <si>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</si>
  <si>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</si>
  <si>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</si>
  <si>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</si>
  <si>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</si>
  <si>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</si>
  <si>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</si>
  <si>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</si>
  <si>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</si>
  <si>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</si>
  <si>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</si>
  <si>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</si>
  <si>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</si>
  <si>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</si>
  <si>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</si>
  <si>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</si>
  <si>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</si>
  <si>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</si>
  <si>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</si>
  <si>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</si>
  <si>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</si>
  <si>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</si>
  <si>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</si>
  <si>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</si>
  <si>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</si>
  <si>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</si>
  <si>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</si>
  <si>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</si>
  <si>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</si>
  <si>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</si>
  <si>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</si>
  <si>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</si>
  <si>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</si>
  <si>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</si>
  <si>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</si>
  <si>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</si>
  <si>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</si>
  <si>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</si>
  <si>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</si>
  <si>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</si>
  <si>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</si>
  <si>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</si>
  <si>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</si>
  <si>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</si>
  <si>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</si>
  <si>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</si>
  <si>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</si>
  <si>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</si>
  <si>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</si>
  <si>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</si>
  <si>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</si>
  <si>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</si>
  <si>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</si>
  <si>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</si>
  <si>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</si>
  <si>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</si>
  <si>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</si>
  <si>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</si>
  <si>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</si>
  <si>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</si>
  <si>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</si>
  <si>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</si>
  <si>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</si>
  <si>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</si>
  <si>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</si>
  <si>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</si>
  <si>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</si>
  <si>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</si>
  <si>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</si>
  <si>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</si>
  <si>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</si>
  <si>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</si>
  <si>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</si>
  <si>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</si>
  <si>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</si>
  <si>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</si>
  <si>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</si>
  <si>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</si>
  <si>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</si>
  <si>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</si>
  <si>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</si>
  <si>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</si>
  <si>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</si>
  <si>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</si>
  <si>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</si>
  <si>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</si>
  <si>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</si>
  <si>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</si>
  <si>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</si>
  <si>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</si>
  <si>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</si>
  <si>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</si>
  <si>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</si>
  <si>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</si>
  <si>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</si>
  <si>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</si>
  <si>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</si>
  <si>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</si>
  <si>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</si>
  <si>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</si>
  <si>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</si>
  <si>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</si>
  <si>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</si>
  <si>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</si>
  <si>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</si>
  <si>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</si>
  <si>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</si>
  <si>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</si>
  <si>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</si>
  <si>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</si>
  <si>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</si>
  <si>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</si>
  <si>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</si>
  <si>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</si>
  <si>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</si>
  <si>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</si>
  <si>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</si>
  <si>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</si>
  <si>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</si>
  <si>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</si>
  <si>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</si>
  <si>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</si>
  <si>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</si>
  <si>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</si>
  <si>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</si>
  <si>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</si>
  <si>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</si>
  <si>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</si>
  <si>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</si>
  <si>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</si>
  <si>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</si>
  <si>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</si>
  <si>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</si>
  <si>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</si>
  <si>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</si>
  <si>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</si>
  <si>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</si>
  <si>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</si>
  <si>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</si>
  <si>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</si>
  <si>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</si>
  <si>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</si>
  <si>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</si>
  <si>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</si>
  <si>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</si>
  <si>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</si>
  <si>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</si>
  <si>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</si>
  <si>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</si>
  <si>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</si>
  <si>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</si>
  <si>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</si>
  <si>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</si>
  <si>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</si>
  <si>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</si>
  <si>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</si>
  <si>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</si>
  <si>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</si>
  <si>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</si>
  <si>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</si>
  <si>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</si>
  <si>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</si>
  <si>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</si>
  <si>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</si>
  <si>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</si>
  <si>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</si>
  <si>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</si>
  <si>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</si>
  <si>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</si>
  <si>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</si>
  <si>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</si>
  <si>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</si>
  <si>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</si>
  <si>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</si>
  <si>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</si>
  <si>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</si>
  <si>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</si>
  <si>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</si>
  <si>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</si>
  <si>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</si>
  <si>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</si>
  <si>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</si>
  <si>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</si>
  <si>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</si>
  <si>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</si>
  <si>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</si>
  <si>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</si>
  <si>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</si>
  <si>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</si>
  <si>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</si>
  <si>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</si>
  <si>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</si>
  <si>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</si>
  <si>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</si>
  <si>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</si>
  <si>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</si>
  <si>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</si>
  <si>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</si>
  <si>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</si>
  <si>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</si>
  <si>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</si>
  <si>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</si>
  <si>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</si>
  <si>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</si>
  <si>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</si>
  <si>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</si>
  <si>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</si>
  <si>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</si>
  <si>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</si>
  <si>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</si>
  <si>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</si>
  <si>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</si>
  <si>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</si>
  <si>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</si>
  <si>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</si>
  <si>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</si>
  <si>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</si>
  <si>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</si>
  <si>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</si>
  <si>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</si>
  <si>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</si>
  <si>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</si>
  <si>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</si>
  <si>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</si>
  <si>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</si>
  <si>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</si>
  <si>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</si>
  <si>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</si>
  <si>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</si>
  <si>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</si>
  <si>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</si>
  <si>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</si>
  <si>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</si>
  <si>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</si>
  <si>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</si>
  <si>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</si>
  <si>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</si>
  <si>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</si>
  <si>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</si>
  <si>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</si>
  <si>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</si>
  <si>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</si>
  <si>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</si>
  <si>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</si>
  <si>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</si>
  <si>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</si>
  <si>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</si>
  <si>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</si>
  <si>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</si>
  <si>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</si>
  <si>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</si>
  <si>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</si>
  <si>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</si>
  <si>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</si>
  <si>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</si>
  <si>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</si>
  <si>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</si>
  <si>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</si>
  <si>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</si>
  <si>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</si>
  <si>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</si>
  <si>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</si>
  <si>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</si>
  <si>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</si>
  <si>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</si>
  <si>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</si>
  <si>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</si>
  <si>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</si>
  <si>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</si>
  <si>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</si>
  <si>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</si>
  <si>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</si>
  <si>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</si>
  <si>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</si>
  <si>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</si>
  <si>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</si>
  <si>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</si>
  <si>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</si>
  <si>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</si>
  <si>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</si>
  <si>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</si>
  <si>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</si>
  <si>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</si>
  <si>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</si>
  <si>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</si>
  <si>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</si>
  <si>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</si>
  <si>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</si>
  <si>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</si>
  <si>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</si>
  <si>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</si>
  <si>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</si>
  <si>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</si>
  <si>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</si>
  <si>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</si>
  <si>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</si>
  <si>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</si>
  <si>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</si>
  <si>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</si>
  <si>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</si>
  <si>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</si>
  <si>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</si>
  <si>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</si>
  <si>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</si>
  <si>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</si>
  <si>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</si>
  <si>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</si>
  <si>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</si>
  <si>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</si>
  <si>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</si>
  <si>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</si>
  <si>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</si>
  <si>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</si>
  <si>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</si>
  <si>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</si>
  <si>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</si>
  <si>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</si>
  <si>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</si>
  <si>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</si>
  <si>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</si>
  <si>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</si>
  <si>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</si>
  <si>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</si>
  <si>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</si>
  <si>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</si>
  <si>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</si>
  <si>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</si>
  <si>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</si>
  <si>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</si>
  <si>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</si>
  <si>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</si>
  <si>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</si>
  <si>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</si>
  <si>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</si>
  <si>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</si>
  <si>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</si>
  <si>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</si>
  <si>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</si>
  <si>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</si>
  <si>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</si>
  <si>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</si>
  <si>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</si>
  <si>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</si>
  <si>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</si>
  <si>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</si>
  <si>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</si>
  <si>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</si>
  <si>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</si>
  <si>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</si>
  <si>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</si>
  <si>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</si>
  <si>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</si>
  <si>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</si>
  <si>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</si>
  <si>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</si>
  <si>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</si>
  <si>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</si>
  <si>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</si>
  <si>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</si>
  <si>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</si>
  <si>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</si>
  <si>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</si>
  <si>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</si>
  <si>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</si>
  <si>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</si>
  <si>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</si>
  <si>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</si>
  <si>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</si>
  <si>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</si>
  <si>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</si>
  <si>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</si>
  <si>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</si>
  <si>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</si>
  <si>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</si>
  <si>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</si>
  <si>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</si>
  <si>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</si>
  <si>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</si>
  <si>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</si>
  <si>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</si>
  <si>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</si>
  <si>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</si>
  <si>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</si>
  <si>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</si>
  <si>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</si>
  <si>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</si>
  <si>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</si>
  <si>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</si>
  <si>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</si>
  <si>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</si>
  <si>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</si>
  <si>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</si>
  <si>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</si>
  <si>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</si>
  <si>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</si>
  <si>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</si>
  <si>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</si>
  <si>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</si>
  <si>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</si>
  <si>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</si>
  <si>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</si>
  <si>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</si>
  <si>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</si>
  <si>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</si>
  <si>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</si>
  <si>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</si>
  <si>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</si>
  <si>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</si>
  <si>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</si>
  <si>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</si>
  <si>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</si>
  <si>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</si>
  <si>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</si>
  <si>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</si>
  <si>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</si>
  <si>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</si>
  <si>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</si>
  <si>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</si>
  <si>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</si>
  <si>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</si>
  <si>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</si>
  <si>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</si>
  <si>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</si>
  <si>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</si>
  <si>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</si>
  <si>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</si>
  <si>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</si>
  <si>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</si>
  <si>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</si>
  <si>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</si>
  <si>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</si>
  <si>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</si>
  <si>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</si>
  <si>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</si>
  <si>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</si>
  <si>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</si>
  <si>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</si>
  <si>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</si>
  <si>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</si>
  <si>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</si>
  <si>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</si>
  <si>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</si>
  <si>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</si>
  <si>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</si>
  <si>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</si>
  <si>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</si>
  <si>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</si>
  <si>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</si>
  <si>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</si>
  <si>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</si>
  <si>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</si>
  <si>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</si>
  <si>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</si>
  <si>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</si>
  <si>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</si>
  <si>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</si>
  <si>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</si>
  <si>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</si>
  <si>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</si>
  <si>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</si>
  <si>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</si>
  <si>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</si>
  <si>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</si>
  <si>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</si>
  <si>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</si>
  <si>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</si>
  <si>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</si>
  <si>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</si>
  <si>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</si>
  <si>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</si>
  <si>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</si>
  <si>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</si>
  <si>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</si>
  <si>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</si>
  <si>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</si>
  <si>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</si>
  <si>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</si>
  <si>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</si>
  <si>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</si>
  <si>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</si>
  <si>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</si>
  <si>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</si>
  <si>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</si>
  <si>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</si>
  <si>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</si>
  <si>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</si>
  <si>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</si>
  <si>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</si>
  <si>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</si>
  <si>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</si>
  <si>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</si>
  <si>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</si>
  <si>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</si>
  <si>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</si>
  <si>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</si>
  <si>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</si>
  <si>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</si>
  <si>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</si>
  <si>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</si>
  <si>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</si>
  <si>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</si>
  <si>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</si>
  <si>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</si>
  <si>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</si>
  <si>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</si>
  <si>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</si>
  <si>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</si>
  <si>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</si>
  <si>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</si>
  <si>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</si>
  <si>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</si>
  <si>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</si>
  <si>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</si>
  <si>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</si>
  <si>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</si>
  <si>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</si>
  <si>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</si>
  <si>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</si>
  <si>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</si>
  <si>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</si>
  <si>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</si>
  <si>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</si>
  <si>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</si>
  <si>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</si>
  <si>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</si>
  <si>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</si>
  <si>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</si>
  <si>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</si>
  <si>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</si>
  <si>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</si>
  <si>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</si>
  <si>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</si>
  <si>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</si>
  <si>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</si>
  <si>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</si>
  <si>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</si>
  <si>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</si>
  <si>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</si>
  <si>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</si>
  <si>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</si>
  <si>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</si>
  <si>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</si>
  <si>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</si>
  <si>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</si>
  <si>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</si>
  <si>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</si>
  <si>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</si>
  <si>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</si>
  <si>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</si>
  <si>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</si>
  <si>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</si>
  <si>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</si>
  <si>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</si>
  <si>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</si>
  <si>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</si>
  <si>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</si>
  <si>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</si>
  <si>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</si>
  <si>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</si>
  <si>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</si>
  <si>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</si>
  <si>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</si>
  <si>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</si>
  <si>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</si>
  <si>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</si>
  <si>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</si>
  <si>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</si>
  <si>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</si>
  <si>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</si>
  <si>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</si>
  <si>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</si>
  <si>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</si>
  <si>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</si>
  <si>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</si>
  <si>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</si>
  <si>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</si>
  <si>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</si>
  <si>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</si>
  <si>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</si>
  <si>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</si>
  <si>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</si>
  <si>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</si>
  <si>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</si>
  <si>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</si>
  <si>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</si>
  <si>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</si>
  <si>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</si>
  <si>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</si>
  <si>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</si>
  <si>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</si>
  <si>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</si>
  <si>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</si>
  <si>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</si>
  <si>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</si>
  <si>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</si>
  <si>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</si>
  <si>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</si>
  <si>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</si>
  <si>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</si>
  <si>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</si>
  <si>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</si>
  <si>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</si>
  <si>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</si>
  <si>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</si>
  <si>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</si>
  <si>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</si>
  <si>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</si>
  <si>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</si>
  <si>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</si>
  <si>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</si>
  <si>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</si>
  <si>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</si>
  <si>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</si>
  <si>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</si>
  <si>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</si>
  <si>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</si>
  <si>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</si>
  <si>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</si>
  <si>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</si>
  <si>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</si>
  <si>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</si>
  <si>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</si>
  <si>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</si>
  <si>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</si>
  <si>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</si>
  <si>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</si>
  <si>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</si>
  <si>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</si>
  <si>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</si>
  <si>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</si>
  <si>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</si>
  <si>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</si>
  <si>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</si>
  <si>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</si>
  <si>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</si>
  <si>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</si>
  <si>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</si>
  <si>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</si>
  <si>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</si>
  <si>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</si>
  <si>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</si>
  <si>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</si>
  <si>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</si>
  <si>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</si>
  <si>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</si>
  <si>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</si>
  <si>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</si>
  <si>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</si>
  <si>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</si>
  <si>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</si>
  <si>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</si>
  <si>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</si>
  <si>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</si>
  <si>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</si>
  <si>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</si>
  <si>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</si>
  <si>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</si>
  <si>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</si>
  <si>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</si>
  <si>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</si>
  <si>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</si>
  <si>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</si>
  <si>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</si>
  <si>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</si>
  <si>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</si>
  <si>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</si>
  <si>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</si>
  <si>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</si>
  <si>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</si>
  <si>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</si>
  <si>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</si>
  <si>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</si>
  <si>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</si>
  <si>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</si>
  <si>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</si>
  <si>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</si>
  <si>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</si>
  <si>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</si>
  <si>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</si>
  <si>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</si>
  <si>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</si>
  <si>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</si>
  <si>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</si>
  <si>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</si>
  <si>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</si>
  <si>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</si>
  <si>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</si>
  <si>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</si>
  <si>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</si>
  <si>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</si>
  <si>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</si>
  <si>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</si>
  <si>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</si>
  <si>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</si>
  <si>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</si>
  <si>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</si>
  <si>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</si>
  <si>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</si>
  <si>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</si>
  <si>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</si>
  <si>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</si>
  <si>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</si>
  <si>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</si>
  <si>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</si>
  <si>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</si>
  <si>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</si>
  <si>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</si>
  <si>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</si>
  <si>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</si>
  <si>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</si>
  <si>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</si>
  <si>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</si>
  <si>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</si>
  <si>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</si>
  <si>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</si>
  <si>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</si>
  <si>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</si>
  <si>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</si>
  <si>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</si>
  <si>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</si>
  <si>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</si>
  <si>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</si>
  <si>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</si>
  <si>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</si>
  <si>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</si>
  <si>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</si>
  <si>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</si>
  <si>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</si>
  <si>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</si>
  <si>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</si>
  <si>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</si>
  <si>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</si>
  <si>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</si>
  <si>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</si>
  <si>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</si>
  <si>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</si>
  <si>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</si>
  <si>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</si>
  <si>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</si>
  <si>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</si>
  <si>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</si>
  <si>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</si>
  <si>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</si>
  <si>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</si>
  <si>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</si>
  <si>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</si>
  <si>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</si>
  <si>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</si>
  <si>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</si>
  <si>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</si>
  <si>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</si>
  <si>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</si>
  <si>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</si>
  <si>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</si>
  <si>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</si>
  <si>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</si>
  <si>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</si>
  <si>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</si>
  <si>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</si>
  <si>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</si>
  <si>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</si>
  <si>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</si>
  <si>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</si>
  <si>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</si>
  <si>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</si>
  <si>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</si>
  <si>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</si>
  <si>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</si>
  <si>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</si>
  <si>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</si>
  <si>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</si>
  <si>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</si>
  <si>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</si>
  <si>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</si>
  <si>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</si>
  <si>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</si>
  <si>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</si>
  <si>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</si>
  <si>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</si>
  <si>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</si>
  <si>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</si>
  <si>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</si>
  <si>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</si>
  <si>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</si>
  <si>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</si>
  <si>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</si>
  <si>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</si>
  <si>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</si>
  <si>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</si>
  <si>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</si>
  <si>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</si>
  <si>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</si>
  <si>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</si>
  <si>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</si>
  <si>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</si>
  <si>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</si>
  <si>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</si>
  <si>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</si>
  <si>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</si>
  <si>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</si>
  <si>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</si>
  <si>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</si>
  <si>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</si>
  <si>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</si>
  <si>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</si>
  <si>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</si>
  <si>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</si>
  <si>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</si>
  <si>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</si>
  <si>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</si>
  <si>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</si>
  <si>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</si>
  <si>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</si>
  <si>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</si>
  <si>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</si>
  <si>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</si>
  <si>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</si>
  <si>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</si>
  <si>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</si>
  <si>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</si>
  <si>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</si>
  <si>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</si>
  <si>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</si>
  <si>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</si>
  <si>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</si>
  <si>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</si>
  <si>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</si>
  <si>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</si>
  <si>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</si>
  <si>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</si>
  <si>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</si>
  <si>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</si>
  <si>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</si>
  <si>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</si>
  <si>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</si>
  <si>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</si>
  <si>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</si>
  <si>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</si>
  <si>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</si>
  <si>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</si>
  <si>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</si>
  <si>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</si>
  <si>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</si>
  <si>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</si>
  <si>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</si>
  <si>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</si>
  <si>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</si>
  <si>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</si>
  <si>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</si>
  <si>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</si>
  <si>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</si>
  <si>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</si>
  <si>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</si>
  <si>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</si>
  <si>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</si>
  <si>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</si>
  <si>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</si>
  <si>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</si>
  <si>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</si>
  <si>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</si>
  <si>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</si>
  <si>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</si>
  <si>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</si>
  <si>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</si>
  <si>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</si>
  <si>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</si>
  <si>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</si>
  <si>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</si>
  <si>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</si>
  <si>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</si>
  <si>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</si>
  <si>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</si>
  <si>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</si>
  <si>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</si>
  <si>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</si>
  <si>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</si>
  <si>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</si>
  <si>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</si>
  <si>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</si>
  <si>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</si>
  <si>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</si>
  <si>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</si>
  <si>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</si>
  <si>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</si>
  <si>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</si>
  <si>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</si>
  <si>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</si>
  <si>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</si>
  <si>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</si>
  <si>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</si>
  <si>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</si>
  <si>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</si>
  <si>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</si>
  <si>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</si>
  <si>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</si>
  <si>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</si>
  <si>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</si>
  <si>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</si>
  <si>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</si>
  <si>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</si>
  <si>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</si>
  <si>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</si>
  <si>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</si>
  <si>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</si>
  <si>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</si>
  <si>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</si>
  <si>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</si>
  <si>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</si>
  <si>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</si>
  <si>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</si>
  <si>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</si>
  <si>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</si>
  <si>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</si>
  <si>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</si>
  <si>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</si>
  <si>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</si>
  <si>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</si>
  <si>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</si>
  <si>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</si>
  <si>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</si>
  <si>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</si>
  <si>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</si>
  <si>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</si>
  <si>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</si>
  <si>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</si>
  <si>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</si>
  <si>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</si>
  <si>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</si>
  <si>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</si>
  <si>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</si>
  <si>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</si>
  <si>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</si>
  <si>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</si>
  <si>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</si>
  <si>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</si>
  <si>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</si>
  <si>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</si>
  <si>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</si>
  <si>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</si>
  <si>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</si>
  <si>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</si>
  <si>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</si>
  <si>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</si>
  <si>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</si>
  <si>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</si>
  <si>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</si>
  <si>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</si>
  <si>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</si>
  <si>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</si>
  <si>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</si>
  <si>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</si>
  <si>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</si>
  <si>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</si>
  <si>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</si>
  <si>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</si>
  <si>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</si>
  <si>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</si>
  <si>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</si>
  <si>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</si>
  <si>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</si>
  <si>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</si>
  <si>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</si>
  <si>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</si>
  <si>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</si>
  <si>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</si>
  <si>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</si>
  <si>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</si>
  <si>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</si>
  <si>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</si>
  <si>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</si>
  <si>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</si>
  <si>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</si>
  <si>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</si>
  <si>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</si>
  <si>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</si>
  <si>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</si>
  <si>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</si>
  <si>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</si>
  <si>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</si>
  <si>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</si>
  <si>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</si>
  <si>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</si>
  <si>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</si>
  <si>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</si>
  <si>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</si>
  <si>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</si>
  <si>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</si>
  <si>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</si>
  <si>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</si>
  <si>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</si>
  <si>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</si>
  <si>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</si>
  <si>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</si>
  <si>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</si>
  <si>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</si>
  <si>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</si>
  <si>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</si>
  <si>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</si>
  <si>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</si>
  <si>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</si>
  <si>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</si>
  <si>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</si>
  <si>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</si>
  <si>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</si>
  <si>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</si>
  <si>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</si>
  <si>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</si>
  <si>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</si>
  <si>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</si>
  <si>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</si>
  <si>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</si>
  <si>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</si>
  <si>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</si>
  <si>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</si>
  <si>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</si>
  <si>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</si>
  <si>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</si>
  <si>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</si>
  <si>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</si>
  <si>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</si>
  <si>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</si>
  <si>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</si>
  <si>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</si>
  <si>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</si>
  <si>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</si>
  <si>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</si>
  <si>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</si>
  <si>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</si>
  <si>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</si>
  <si>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</si>
  <si>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</si>
  <si>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</si>
  <si>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</si>
  <si>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</si>
  <si>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</si>
  <si>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</si>
  <si>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</si>
  <si>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</si>
  <si>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</si>
  <si>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</si>
  <si>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</si>
  <si>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</si>
  <si>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</si>
  <si>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</si>
  <si>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</si>
  <si>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</si>
  <si>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</si>
  <si>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</si>
  <si>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</si>
  <si>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</si>
  <si>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</si>
  <si>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</si>
  <si>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</si>
  <si>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</si>
  <si>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</si>
  <si>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</si>
  <si>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</si>
  <si>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</si>
  <si>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</si>
  <si>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</si>
  <si>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</si>
  <si>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</si>
  <si>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</si>
  <si>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</si>
  <si>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</si>
  <si>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</si>
  <si>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</si>
  <si>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</si>
  <si>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</si>
  <si>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</si>
  <si>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</si>
  <si>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</si>
  <si>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</si>
  <si>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</si>
  <si>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</si>
  <si>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</si>
  <si>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</si>
  <si>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</si>
  <si>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</si>
  <si>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</si>
  <si>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</si>
  <si>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</si>
  <si>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</si>
  <si>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</si>
  <si>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</si>
  <si>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</si>
  <si>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</si>
  <si>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</si>
  <si>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</si>
  <si>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</si>
  <si>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</si>
  <si>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</si>
  <si>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</si>
  <si>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</si>
  <si>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</si>
  <si>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</si>
  <si>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</si>
  <si>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</si>
  <si>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</si>
  <si>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</si>
  <si>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</si>
  <si>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</si>
  <si>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</si>
  <si>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</si>
  <si>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</si>
  <si>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</si>
  <si>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</si>
  <si>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</si>
  <si>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</si>
  <si>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</si>
  <si>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</si>
  <si>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</si>
  <si>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</si>
  <si>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</si>
  <si>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</si>
  <si>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</si>
  <si>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</si>
  <si>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</si>
  <si>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</si>
  <si>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</si>
  <si>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</si>
  <si>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</si>
  <si>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</si>
  <si>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</si>
  <si>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</si>
  <si>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</si>
  <si>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</si>
  <si>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</si>
  <si>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</si>
  <si>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</si>
  <si>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</si>
  <si>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</si>
  <si>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</si>
  <si>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</si>
  <si>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</si>
  <si>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</si>
  <si>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</si>
  <si>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</si>
  <si>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</si>
  <si>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</si>
  <si>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</si>
  <si>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</si>
  <si>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</si>
  <si>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</si>
  <si>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</si>
  <si>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</si>
  <si>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</si>
  <si>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</si>
  <si>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</si>
  <si>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</si>
  <si>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</si>
  <si>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</si>
  <si>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</si>
  <si>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</si>
  <si>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</si>
  <si>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</si>
  <si>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</si>
  <si>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</si>
  <si>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</si>
  <si>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</si>
  <si>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</si>
  <si>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</si>
  <si>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</si>
  <si>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</si>
  <si>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</si>
  <si>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</si>
  <si>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</si>
  <si>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</si>
  <si>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</si>
  <si>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</si>
  <si>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</si>
  <si>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</si>
  <si>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</si>
  <si>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</si>
  <si>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</si>
  <si>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</si>
  <si>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</si>
  <si>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</si>
  <si>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</si>
  <si>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</si>
  <si>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</si>
  <si>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</si>
  <si>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</si>
  <si>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</si>
  <si>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</si>
  <si>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</si>
  <si>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</si>
  <si>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</si>
  <si>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</si>
  <si>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</si>
  <si>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</si>
  <si>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</si>
  <si>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</si>
  <si>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</si>
  <si>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</si>
  <si>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</si>
  <si>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</si>
  <si>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</si>
  <si>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</si>
  <si>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</si>
  <si>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</si>
  <si>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</si>
  <si>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</si>
  <si>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</si>
  <si>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</si>
  <si>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</si>
  <si>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</si>
  <si>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</si>
  <si>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</si>
  <si>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</si>
  <si>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</si>
  <si>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</si>
  <si>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</si>
  <si>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</si>
  <si>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</si>
  <si>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</si>
  <si>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</si>
  <si>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</si>
  <si>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</si>
  <si>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</si>
  <si>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</si>
  <si>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</si>
  <si>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</si>
  <si>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</si>
  <si>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</si>
  <si>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</si>
  <si>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</si>
  <si>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</si>
  <si>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</si>
  <si>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</si>
  <si>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</si>
  <si>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</si>
  <si>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</si>
  <si>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</si>
  <si>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</si>
  <si>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</si>
  <si>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</si>
  <si>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</si>
  <si>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</si>
  <si>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</si>
  <si>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</si>
  <si>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</si>
  <si>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</si>
  <si>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</si>
  <si>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</si>
  <si>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</si>
  <si>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</si>
  <si>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</si>
  <si>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</si>
  <si>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</si>
  <si>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</si>
  <si>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</si>
  <si>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</si>
  <si>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</si>
  <si>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</si>
  <si>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</si>
  <si>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</si>
  <si>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</si>
  <si>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</si>
  <si>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</si>
  <si>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</si>
  <si>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</si>
  <si>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</si>
  <si>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</si>
  <si>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</si>
  <si>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</si>
  <si>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</si>
  <si>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</si>
  <si>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</si>
  <si>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</si>
  <si>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</si>
  <si>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</si>
  <si>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</si>
  <si>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</si>
  <si>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</si>
  <si>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</si>
  <si>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</si>
  <si>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</si>
  <si>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</si>
  <si>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</si>
  <si>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</si>
  <si>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</si>
  <si>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</si>
  <si>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</si>
  <si>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</si>
  <si>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</si>
  <si>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</si>
  <si>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</si>
  <si>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</si>
  <si>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</si>
  <si>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</si>
  <si>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</si>
  <si>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</si>
  <si>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</si>
  <si>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</si>
  <si>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</si>
  <si>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</si>
  <si>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</si>
  <si>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</si>
  <si>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</si>
  <si>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</si>
  <si>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</si>
  <si>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</si>
  <si>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</si>
  <si>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</si>
  <si>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</si>
  <si>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</si>
  <si>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</si>
  <si>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</si>
  <si>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</si>
  <si>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</si>
  <si>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</si>
  <si>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</si>
  <si>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</si>
  <si>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</si>
  <si>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</si>
  <si>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</si>
  <si>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</si>
  <si>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</si>
  <si>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</si>
  <si>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</si>
  <si>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</si>
  <si>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</si>
  <si>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</si>
  <si>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</si>
  <si>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</si>
  <si>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</si>
  <si>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</si>
  <si>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</si>
  <si>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</si>
  <si>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</si>
  <si>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</si>
  <si>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</si>
  <si>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</si>
  <si>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</si>
  <si>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</si>
  <si>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</si>
  <si>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</si>
  <si>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</si>
  <si>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</si>
  <si>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</si>
  <si>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</si>
  <si>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</si>
  <si>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</si>
  <si>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</si>
  <si>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</si>
  <si>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</si>
  <si>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</si>
  <si>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</si>
  <si>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</si>
  <si>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</si>
  <si>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</si>
  <si>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</si>
  <si>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</si>
  <si>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</si>
  <si>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</si>
  <si>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</si>
  <si>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</si>
  <si>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</si>
  <si>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</si>
  <si>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</si>
  <si>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</si>
  <si>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</si>
  <si>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</si>
  <si>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</si>
  <si>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</si>
  <si>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</si>
  <si>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</si>
  <si>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</si>
  <si>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</si>
  <si>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</si>
  <si>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</si>
  <si>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</si>
  <si>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</si>
  <si>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</si>
  <si>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</si>
  <si>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</si>
  <si>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</si>
  <si>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</si>
  <si>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</si>
  <si>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</si>
  <si>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</si>
  <si>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</si>
  <si>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</si>
  <si>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</si>
  <si>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</si>
  <si>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</si>
  <si>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</si>
  <si>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</si>
  <si>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</si>
  <si>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</si>
  <si>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</si>
  <si>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</si>
  <si>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</si>
  <si>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</si>
  <si>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</si>
  <si>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</si>
  <si>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</si>
  <si>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</si>
  <si>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</si>
  <si>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</si>
  <si>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</si>
  <si>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</si>
  <si>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</si>
  <si>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</si>
  <si>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</si>
  <si>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</si>
  <si>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</si>
  <si>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</si>
  <si>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</si>
  <si>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</si>
  <si>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</si>
  <si>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</si>
  <si>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</si>
  <si>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</si>
  <si>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</si>
  <si>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</si>
  <si>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</si>
  <si>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</si>
  <si>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</si>
  <si>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</si>
  <si>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</si>
  <si>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</si>
  <si>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</si>
  <si>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</si>
  <si>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</si>
  <si>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</si>
  <si>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</si>
  <si>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</si>
  <si>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</si>
  <si>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</si>
  <si>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</si>
  <si>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</si>
  <si>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</si>
  <si>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</si>
  <si>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</si>
  <si>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</si>
  <si>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</si>
  <si>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</si>
  <si>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</si>
  <si>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</si>
  <si>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</si>
  <si>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</si>
  <si>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</si>
  <si>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</si>
  <si>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</si>
  <si>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</si>
  <si>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</si>
  <si>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</si>
  <si>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</si>
  <si>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</si>
  <si>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</si>
  <si>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</si>
  <si>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</si>
  <si>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</si>
  <si>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</si>
  <si>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</si>
  <si>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</si>
  <si>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</si>
  <si>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</si>
  <si>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</si>
  <si>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</si>
  <si>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</si>
  <si>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</si>
  <si>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</si>
  <si>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</si>
  <si>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</si>
  <si>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</si>
  <si>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</si>
  <si>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</si>
  <si>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</si>
  <si>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</si>
  <si>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</si>
  <si>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</si>
  <si>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</si>
  <si>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</si>
  <si>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</si>
  <si>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</si>
  <si>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</si>
  <si>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</si>
  <si>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</si>
  <si>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</si>
  <si>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</si>
  <si>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</si>
  <si>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</si>
  <si>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</si>
  <si>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</si>
  <si>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</si>
  <si>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</si>
  <si>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</si>
  <si>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</si>
  <si>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</si>
  <si>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</si>
  <si>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</si>
  <si>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</si>
  <si>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</si>
  <si>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</si>
  <si>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</si>
  <si>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</si>
  <si>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</si>
  <si>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</si>
  <si>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</si>
  <si>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</si>
  <si>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</si>
  <si>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</si>
  <si>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</si>
  <si>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</si>
  <si>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</si>
  <si>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</si>
  <si>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</si>
  <si>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</si>
  <si>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</si>
  <si>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</si>
  <si>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</si>
  <si>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</si>
  <si>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</si>
  <si>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</si>
  <si>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</si>
  <si>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</si>
  <si>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</si>
  <si>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</si>
  <si>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</si>
  <si>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</si>
  <si>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</si>
  <si>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</si>
  <si>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</si>
  <si>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</si>
  <si>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</si>
  <si>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</si>
  <si>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</si>
  <si>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</si>
  <si>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</si>
  <si>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</si>
  <si>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</si>
  <si>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</si>
  <si>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</si>
  <si>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</si>
  <si>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</si>
  <si>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</si>
  <si>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</si>
  <si>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</si>
  <si>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</si>
  <si>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</si>
  <si>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</si>
  <si>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</si>
  <si>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</si>
  <si>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</si>
  <si>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</si>
  <si>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</si>
  <si>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</si>
  <si>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</si>
  <si>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</si>
  <si>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</si>
  <si>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</si>
  <si>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</si>
  <si>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</si>
  <si>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</si>
  <si>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</si>
  <si>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</si>
  <si>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</si>
  <si>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</si>
  <si>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</si>
  <si>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</si>
  <si>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</si>
  <si>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</si>
  <si>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</si>
  <si>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</si>
  <si>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</si>
  <si>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</si>
  <si>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</si>
  <si>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</si>
  <si>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</si>
  <si>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</si>
  <si>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</si>
  <si>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</si>
  <si>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</si>
  <si>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</si>
  <si>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</si>
  <si>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</si>
  <si>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</si>
  <si>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</si>
  <si>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</si>
  <si>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</si>
  <si>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</si>
  <si>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</si>
  <si>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</si>
  <si>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</si>
  <si>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</si>
  <si>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</si>
  <si>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</si>
  <si>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</si>
  <si>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</si>
  <si>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</si>
  <si>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</si>
  <si>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</si>
  <si>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</si>
  <si>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</si>
  <si>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</si>
  <si>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</si>
  <si>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</si>
  <si>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</si>
  <si>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</si>
  <si>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</si>
  <si>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</si>
  <si>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</si>
  <si>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</si>
  <si>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</si>
  <si>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</si>
  <si>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</si>
  <si>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</si>
  <si>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</si>
  <si>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</si>
  <si>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</si>
  <si>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</si>
  <si>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</si>
  <si>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</si>
  <si>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</si>
  <si>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</si>
  <si>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</si>
  <si>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</si>
  <si>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</si>
  <si>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</si>
  <si>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</si>
  <si>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</si>
  <si>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</si>
  <si>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</si>
  <si>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</si>
  <si>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</si>
  <si>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</si>
  <si>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</si>
  <si>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</si>
  <si>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</si>
  <si>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</si>
  <si>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</si>
  <si>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</si>
  <si>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</si>
  <si>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</si>
  <si>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</si>
  <si>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</si>
  <si>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</si>
  <si>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</si>
  <si>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</si>
  <si>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</si>
  <si>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</si>
  <si>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</si>
  <si>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</si>
  <si>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</si>
  <si>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</si>
  <si>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</si>
  <si>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</si>
  <si>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</si>
  <si>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</si>
  <si>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</si>
  <si>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</si>
  <si>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</si>
  <si>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</si>
  <si>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</si>
  <si>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</si>
  <si>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</si>
  <si>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</si>
  <si>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</si>
  <si>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</si>
  <si>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</si>
  <si>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</si>
  <si>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</si>
  <si>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</si>
  <si>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</si>
  <si>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</si>
  <si>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</si>
  <si>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</si>
  <si>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</si>
  <si>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</si>
  <si>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</si>
  <si>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</si>
  <si>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</si>
  <si>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</si>
  <si>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</si>
  <si>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</si>
  <si>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</si>
  <si>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</si>
  <si>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</si>
  <si>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</si>
  <si>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</si>
  <si>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</si>
  <si>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</si>
  <si>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</si>
  <si>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</si>
  <si>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</si>
  <si>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</si>
  <si>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</si>
  <si>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</si>
  <si>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</si>
  <si>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</si>
  <si>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</si>
  <si>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</si>
  <si>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</si>
  <si>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</si>
  <si>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</si>
  <si>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</si>
  <si>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</si>
  <si>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</si>
  <si>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</si>
  <si>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</si>
  <si>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</si>
  <si>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</si>
  <si>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</si>
  <si>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</si>
  <si>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</si>
  <si>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</si>
  <si>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</si>
  <si>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</si>
  <si>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</si>
  <si>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</si>
  <si>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</si>
  <si>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</si>
  <si>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</si>
  <si>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</si>
  <si>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</si>
  <si>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</si>
  <si>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</si>
  <si>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</si>
  <si>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</si>
  <si>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</si>
  <si>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</si>
  <si>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</si>
  <si>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</si>
  <si>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</si>
  <si>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</si>
  <si>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</si>
  <si>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</si>
  <si>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</si>
  <si>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</si>
  <si>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</si>
  <si>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</si>
  <si>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</si>
  <si>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</si>
  <si>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</si>
  <si>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</si>
  <si>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</si>
  <si>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</si>
  <si>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</si>
  <si>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</si>
  <si>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</si>
  <si>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</si>
  <si>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</si>
  <si>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</si>
  <si>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</si>
  <si>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</si>
  <si>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</si>
  <si>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</si>
  <si>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</si>
  <si>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</si>
  <si>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</si>
  <si>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</si>
  <si>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</si>
  <si>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</si>
  <si>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</si>
  <si>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</si>
  <si>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</si>
  <si>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</si>
  <si>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</si>
  <si>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</si>
  <si>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</si>
  <si>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</si>
  <si>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</si>
  <si>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</si>
  <si>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</si>
  <si>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</si>
  <si>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</si>
  <si>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</si>
  <si>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</si>
  <si>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</si>
  <si>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</si>
  <si>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</si>
  <si>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</si>
  <si>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</si>
  <si>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</si>
  <si>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</si>
  <si>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</si>
  <si>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</si>
  <si>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</si>
  <si>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</si>
  <si>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</si>
  <si>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</si>
  <si>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</si>
  <si>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</si>
  <si>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</si>
  <si>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</si>
  <si>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</si>
  <si>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</si>
  <si>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</si>
  <si>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</si>
  <si>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</si>
  <si>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</si>
  <si>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</si>
  <si>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</si>
  <si>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</si>
  <si>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</si>
  <si>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</si>
  <si>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</si>
  <si>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</si>
  <si>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</si>
  <si>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</si>
  <si>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</si>
  <si>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</si>
  <si>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</si>
  <si>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</si>
  <si>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</si>
  <si>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</si>
  <si>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</si>
  <si>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</si>
  <si>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</si>
  <si>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</si>
  <si>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</si>
  <si>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</si>
  <si>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</si>
  <si>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</si>
  <si>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</si>
  <si>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</si>
  <si>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</si>
  <si>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</si>
  <si>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</si>
  <si>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</si>
  <si>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</si>
  <si>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</si>
  <si>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</si>
  <si>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</si>
  <si>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</si>
  <si>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</si>
  <si>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</si>
  <si>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</si>
  <si>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</si>
  <si>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</si>
  <si>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</si>
  <si>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</si>
  <si>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</si>
  <si>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</si>
  <si>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</si>
  <si>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</si>
  <si>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</si>
  <si>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</si>
  <si>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</si>
  <si>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</si>
  <si>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</si>
  <si>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</si>
  <si>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</si>
  <si>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</si>
  <si>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</si>
  <si>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</si>
  <si>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</si>
  <si>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</si>
  <si>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</si>
  <si>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</si>
  <si>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</si>
  <si>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</si>
  <si>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</si>
  <si>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</si>
  <si>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</si>
  <si>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</si>
  <si>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</si>
  <si>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</si>
  <si>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</si>
  <si>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</si>
  <si>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</si>
  <si>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</si>
  <si>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</si>
  <si>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</si>
  <si>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</si>
  <si>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</si>
  <si>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</si>
  <si>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</si>
  <si>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</si>
  <si>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</si>
  <si>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</si>
  <si>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</si>
  <si>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</si>
  <si>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</si>
  <si>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</si>
  <si>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</si>
  <si>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</si>
  <si>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</si>
  <si>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</si>
  <si>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</si>
  <si>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</si>
  <si>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</si>
  <si>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</si>
  <si>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</si>
  <si>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</si>
  <si>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</si>
  <si>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</si>
  <si>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</si>
  <si>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</si>
  <si>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</si>
  <si>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</si>
  <si>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</si>
  <si>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</si>
  <si>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</si>
  <si>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</si>
  <si>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</si>
  <si>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</si>
  <si>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</si>
  <si>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</si>
  <si>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</si>
  <si>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</si>
  <si>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</si>
  <si>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</si>
  <si>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</si>
  <si>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</si>
  <si>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</si>
  <si>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</si>
  <si>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</si>
  <si>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</si>
  <si>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</si>
  <si>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</si>
  <si>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</si>
  <si>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</si>
  <si>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</si>
  <si>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</si>
  <si>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</si>
  <si>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</si>
  <si>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</si>
  <si>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</si>
  <si>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</si>
  <si>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</si>
  <si>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</si>
  <si>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</si>
  <si>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</si>
  <si>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</si>
  <si>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</si>
  <si>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</si>
  <si>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</si>
  <si>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</si>
  <si>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</si>
  <si>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</si>
  <si>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</si>
  <si>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</si>
  <si>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</si>
  <si>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</si>
  <si>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</si>
  <si>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</si>
  <si>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</si>
  <si>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</si>
  <si>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</si>
  <si>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</si>
  <si>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</si>
  <si>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</si>
  <si>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</si>
  <si>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</si>
  <si>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</si>
  <si>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</si>
  <si>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</si>
  <si>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</si>
  <si>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</si>
  <si>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</si>
  <si>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</si>
  <si>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</si>
  <si>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</si>
  <si>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</si>
  <si>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</si>
  <si>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</si>
  <si>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</si>
  <si>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</si>
  <si>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</si>
  <si>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</si>
  <si>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</si>
  <si>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</si>
  <si>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</si>
  <si>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</si>
  <si>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</si>
  <si>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</si>
  <si>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</si>
  <si>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</si>
  <si>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</si>
  <si>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</si>
  <si>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</si>
  <si>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</si>
  <si>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</si>
  <si>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</si>
  <si>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</si>
  <si>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</si>
  <si>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</si>
  <si>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</si>
  <si>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</si>
  <si>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</si>
  <si>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</si>
  <si>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</si>
  <si>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</si>
  <si>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</si>
  <si>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</si>
  <si>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</si>
  <si>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</si>
  <si>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</si>
  <si>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</si>
  <si>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</si>
  <si>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</si>
  <si>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</si>
  <si>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</si>
  <si>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</si>
  <si>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</si>
  <si>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</si>
  <si>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</si>
  <si>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</si>
  <si>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</si>
  <si>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</si>
  <si>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</si>
  <si>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</si>
  <si>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</si>
  <si>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</si>
  <si>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</si>
  <si>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</si>
  <si>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</si>
  <si>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</si>
  <si>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</si>
  <si>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</si>
  <si>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</si>
  <si>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</si>
  <si>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</si>
  <si>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</si>
  <si>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</si>
  <si>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</si>
  <si>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</si>
  <si>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</si>
  <si>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</si>
  <si>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</si>
  <si>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</si>
  <si>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</si>
  <si>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</si>
  <si>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</si>
  <si>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</si>
  <si>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</si>
  <si>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</si>
  <si>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</si>
  <si>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</si>
  <si>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</si>
  <si>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</si>
  <si>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</si>
  <si>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</si>
  <si>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</si>
  <si>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</si>
  <si>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</si>
  <si>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</si>
  <si>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</si>
  <si>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</si>
  <si>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</si>
  <si>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</si>
  <si>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</si>
  <si>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</si>
  <si>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</si>
  <si>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</si>
  <si>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</si>
  <si>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</si>
  <si>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</si>
  <si>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</si>
  <si>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</si>
  <si>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</si>
  <si>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</si>
  <si>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</si>
  <si>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</si>
  <si>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</si>
  <si>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</si>
  <si>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</si>
  <si>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</si>
  <si>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</si>
  <si>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</si>
  <si>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</si>
  <si>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</si>
  <si>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</si>
  <si>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</si>
  <si>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</si>
  <si>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</si>
  <si>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</si>
  <si>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</si>
  <si>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</si>
  <si>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</si>
  <si>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</si>
  <si>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</si>
  <si>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</si>
  <si>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</si>
  <si>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</si>
  <si>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</si>
  <si>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</si>
  <si>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</si>
  <si>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</si>
  <si>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</si>
  <si>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</si>
  <si>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</si>
  <si>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</si>
  <si>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</si>
  <si>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</si>
  <si>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</si>
  <si>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</si>
  <si>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</si>
  <si>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</si>
  <si>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</si>
  <si>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</si>
  <si>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</si>
  <si>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</si>
  <si>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</si>
  <si>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</si>
  <si>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</si>
  <si>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</si>
  <si>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</si>
  <si>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</si>
  <si>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</si>
  <si>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</si>
  <si>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</si>
  <si>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</si>
  <si>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</si>
  <si>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</si>
  <si>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</si>
  <si>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</si>
  <si>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</si>
  <si>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</si>
  <si>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</si>
  <si>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</si>
  <si>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</si>
  <si>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</si>
  <si>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</si>
  <si>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</si>
  <si>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</si>
  <si>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</si>
  <si>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</si>
  <si>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</si>
  <si>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</si>
  <si>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</si>
  <si>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</si>
  <si>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</si>
  <si>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</si>
  <si>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</si>
  <si>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</si>
  <si>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</si>
  <si>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</si>
  <si>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</si>
  <si>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</si>
  <si>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</si>
  <si>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</si>
  <si>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</si>
  <si>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</si>
  <si>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</si>
  <si>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</si>
  <si>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</si>
  <si>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</si>
  <si>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</si>
  <si>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</si>
  <si>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</si>
  <si>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</si>
  <si>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</si>
  <si>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</si>
  <si>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</si>
  <si>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</si>
  <si>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</si>
  <si>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</si>
  <si>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</si>
  <si>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</si>
  <si>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</si>
  <si>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</si>
  <si>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</si>
  <si>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</si>
  <si>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</si>
  <si>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</si>
  <si>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</si>
  <si>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</si>
  <si>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</si>
  <si>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</si>
  <si>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</si>
  <si>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</si>
  <si>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</si>
  <si>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</si>
  <si>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</si>
  <si>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</si>
  <si>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</si>
  <si>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</si>
  <si>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</si>
  <si>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</si>
  <si>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</si>
  <si>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</si>
  <si>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</si>
  <si>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</si>
  <si>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</si>
  <si>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</si>
  <si>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</si>
  <si>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</si>
  <si>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</si>
  <si>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</si>
  <si>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</si>
  <si>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</si>
  <si>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</si>
  <si>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</si>
  <si>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</si>
  <si>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</si>
  <si>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</si>
  <si>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</si>
  <si>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</si>
  <si>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</si>
  <si>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</si>
  <si>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</si>
  <si>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</si>
  <si>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</si>
  <si>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</si>
  <si>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</si>
  <si>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</si>
  <si>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</si>
  <si>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</si>
  <si>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</si>
  <si>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</si>
  <si>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</si>
  <si>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</si>
  <si>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</si>
  <si>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</si>
  <si>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</si>
  <si>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</si>
  <si>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</si>
  <si>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</si>
  <si>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</si>
  <si>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</si>
  <si>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</si>
  <si>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</si>
  <si>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</si>
  <si>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</si>
  <si>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</si>
  <si>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</si>
  <si>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</si>
  <si>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</si>
  <si>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</si>
  <si>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</si>
  <si>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</si>
  <si>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</si>
  <si>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</si>
  <si>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</si>
  <si>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</si>
  <si>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</si>
  <si>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</si>
  <si>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</si>
  <si>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</si>
  <si>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</si>
  <si>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</si>
  <si>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</si>
  <si>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</si>
  <si>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</si>
  <si>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</si>
  <si>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</si>
  <si>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</si>
  <si>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</si>
  <si>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</si>
  <si>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</si>
  <si>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</si>
  <si>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</si>
  <si>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</si>
  <si>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</si>
  <si>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</si>
  <si>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</si>
  <si>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</si>
  <si>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</si>
  <si>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</si>
  <si>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</si>
  <si>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</si>
  <si>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</si>
  <si>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</si>
  <si>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</si>
  <si>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</si>
  <si>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</si>
  <si>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</si>
  <si>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</si>
  <si>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</si>
  <si>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</si>
  <si>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</si>
  <si>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</si>
  <si>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</si>
  <si>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</si>
  <si>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</si>
  <si>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</si>
  <si>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</si>
  <si>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</si>
  <si>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</si>
  <si>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</si>
  <si>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</si>
  <si>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</si>
  <si>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</si>
  <si>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</si>
  <si>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</si>
  <si>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</si>
  <si>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</si>
  <si>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</si>
  <si>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</si>
  <si>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</si>
  <si>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</si>
  <si>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</si>
  <si>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</si>
  <si>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</si>
  <si>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</si>
  <si>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</si>
  <si>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</si>
  <si>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</si>
  <si>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</si>
  <si>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</si>
  <si>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</si>
  <si>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</si>
  <si>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</si>
  <si>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</si>
  <si>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</si>
  <si>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</si>
  <si>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</si>
  <si>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</si>
  <si>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</si>
  <si>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</si>
  <si>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</si>
  <si>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</si>
  <si>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</si>
  <si>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</si>
  <si>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</si>
  <si>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</si>
  <si>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</si>
  <si>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</si>
  <si>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</si>
  <si>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</si>
  <si>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</si>
  <si>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</si>
  <si>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</si>
  <si>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</si>
  <si>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</si>
  <si>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</si>
  <si>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</si>
  <si>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</si>
  <si>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</si>
  <si>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</si>
  <si>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</si>
  <si>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</si>
  <si>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</si>
  <si>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</si>
  <si>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</si>
  <si>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</si>
  <si>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</si>
  <si>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</si>
  <si>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</si>
  <si>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</si>
  <si>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</si>
  <si>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</si>
  <si>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</si>
  <si>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</si>
  <si>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</si>
  <si>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</si>
  <si>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</si>
  <si>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</si>
  <si>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</si>
  <si>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</si>
  <si>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</si>
  <si>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</si>
  <si>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</si>
  <si>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</si>
  <si>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</si>
  <si>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</si>
  <si>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</si>
  <si>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</si>
  <si>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</si>
  <si>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</si>
  <si>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</si>
  <si>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</si>
  <si>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</si>
  <si>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</si>
  <si>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</si>
  <si>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</si>
  <si>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</si>
  <si>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</si>
  <si>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</si>
  <si>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</si>
  <si>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</si>
  <si>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</si>
  <si>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</si>
  <si>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</si>
  <si>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</si>
  <si>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</si>
  <si>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</si>
  <si>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</si>
  <si>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</si>
  <si>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</si>
  <si>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</si>
  <si>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</si>
  <si>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</si>
  <si>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</si>
  <si>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</si>
  <si>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</si>
  <si>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</si>
  <si>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</si>
  <si>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</si>
  <si>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</si>
  <si>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</si>
  <si>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</si>
  <si>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</si>
  <si>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</si>
  <si>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</si>
  <si>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</si>
  <si>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</si>
  <si>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</si>
  <si>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</si>
  <si>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</si>
  <si>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</si>
  <si>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</si>
  <si>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</si>
  <si>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</si>
  <si>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</si>
  <si>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</si>
  <si>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</si>
  <si>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</si>
  <si>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</si>
  <si>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</si>
  <si>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</si>
  <si>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</si>
  <si>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</si>
  <si>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</si>
  <si>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</si>
  <si>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</si>
  <si>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</si>
  <si>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</si>
  <si>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</si>
  <si>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</si>
  <si>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</si>
  <si>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</si>
  <si>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</si>
  <si>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</si>
  <si>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</si>
  <si>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</si>
  <si>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</si>
  <si>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</si>
  <si>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</si>
  <si>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</si>
  <si>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</si>
  <si>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</si>
  <si>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</si>
  <si>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</si>
  <si>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</si>
  <si>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</si>
  <si>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</si>
  <si>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</si>
  <si>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</si>
  <si>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</si>
  <si>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</si>
  <si>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</si>
  <si>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</si>
  <si>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</si>
  <si>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</si>
  <si>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</si>
  <si>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</si>
  <si>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</si>
  <si>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</si>
  <si>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</si>
  <si>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</si>
  <si>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</si>
  <si>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</si>
  <si>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</si>
  <si>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</si>
  <si>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</si>
  <si>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</si>
  <si>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</si>
  <si>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</si>
  <si>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</si>
  <si>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</si>
  <si>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</si>
  <si>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</si>
  <si>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</si>
  <si>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</si>
  <si>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</si>
  <si>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</si>
  <si>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</si>
  <si>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</si>
  <si>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</si>
  <si>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</si>
  <si>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</si>
  <si>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</si>
  <si>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</si>
  <si>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</si>
  <si>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</si>
  <si>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</si>
  <si>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</si>
  <si>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</si>
  <si>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</si>
  <si>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</si>
  <si>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</si>
  <si>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</si>
  <si>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</si>
  <si>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</si>
  <si>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</si>
  <si>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</si>
  <si>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</si>
  <si>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</si>
  <si>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</si>
  <si>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</si>
  <si>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</si>
  <si>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</si>
  <si>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</si>
  <si>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</si>
  <si>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</si>
  <si>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</si>
  <si>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</si>
  <si>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</si>
  <si>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</si>
  <si>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</si>
  <si>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</si>
  <si>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</si>
  <si>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</si>
  <si>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</si>
  <si>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</si>
  <si>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</si>
  <si>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</si>
  <si>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</si>
  <si>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</si>
  <si>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</si>
  <si>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</si>
  <si>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</si>
  <si>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</si>
  <si>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</si>
  <si>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</si>
  <si>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</si>
  <si>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</si>
  <si>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</si>
  <si>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</si>
  <si>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</si>
  <si>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</si>
  <si>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</si>
  <si>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</si>
  <si>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</si>
  <si>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</si>
  <si>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</si>
  <si>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</si>
  <si>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</si>
  <si>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</si>
  <si>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</si>
  <si>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</si>
  <si>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</si>
  <si>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</si>
  <si>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</si>
  <si>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</si>
  <si>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</si>
  <si>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</si>
  <si>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</si>
  <si>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</si>
  <si>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</si>
  <si>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</si>
  <si>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</si>
  <si>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</si>
  <si>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</si>
  <si>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</si>
  <si>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</si>
  <si>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</si>
  <si>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</si>
  <si>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</si>
  <si>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</si>
  <si>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</si>
  <si>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</si>
  <si>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</si>
  <si>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</si>
  <si>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</si>
  <si>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</si>
  <si>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</si>
  <si>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</si>
  <si>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</si>
  <si>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</si>
  <si>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</si>
  <si>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</si>
  <si>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</si>
  <si>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</si>
  <si>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</si>
  <si>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</si>
  <si>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</si>
  <si>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</si>
  <si>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</si>
  <si>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</si>
  <si>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</si>
  <si>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</si>
  <si>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</si>
  <si>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</si>
  <si>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</si>
  <si>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</si>
  <si>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</si>
  <si>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</si>
  <si>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</si>
  <si>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</si>
  <si>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</si>
  <si>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</si>
  <si>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</si>
  <si>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</si>
  <si>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</si>
  <si>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</si>
  <si>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</si>
  <si>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</si>
  <si>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</si>
  <si>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</si>
  <si>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</si>
  <si>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</si>
  <si>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</si>
  <si>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</si>
  <si>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</si>
  <si>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</si>
  <si>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</si>
  <si>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</si>
  <si>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</si>
  <si>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</si>
  <si>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</si>
  <si>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</si>
  <si>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</si>
  <si>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</si>
  <si>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</si>
  <si>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</si>
  <si>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</si>
  <si>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</si>
  <si>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</si>
  <si>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</si>
  <si>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</si>
  <si>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</si>
  <si>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</si>
  <si>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</si>
  <si>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</si>
  <si>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</si>
  <si>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</si>
  <si>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</si>
  <si>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</si>
  <si>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</si>
  <si>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</si>
  <si>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</si>
  <si>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</si>
  <si>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</si>
  <si>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</si>
  <si>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</si>
  <si>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</si>
  <si>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</si>
  <si>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</si>
  <si>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</si>
  <si>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</si>
  <si>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</si>
  <si>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</si>
  <si>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</si>
  <si>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</si>
  <si>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</si>
  <si>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</si>
  <si>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</si>
  <si>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</si>
  <si>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</si>
  <si>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</si>
  <si>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</si>
  <si>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</si>
  <si>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</si>
  <si>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</si>
  <si>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</si>
  <si>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</si>
  <si>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</si>
  <si>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</si>
  <si>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</si>
  <si>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</si>
  <si>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</si>
  <si>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</si>
  <si>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</si>
  <si>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</si>
  <si>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</si>
  <si>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</si>
  <si>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</si>
  <si>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</si>
  <si>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</si>
  <si>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</si>
  <si>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</si>
  <si>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</si>
  <si>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</si>
  <si>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</si>
  <si>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</si>
  <si>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</si>
  <si>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</si>
  <si>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</si>
  <si>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</si>
  <si>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</si>
  <si>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</si>
  <si>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</si>
  <si>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</si>
  <si>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</si>
  <si>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</si>
  <si>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</si>
  <si>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</si>
  <si>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</si>
  <si>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</si>
  <si>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</si>
  <si>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</si>
  <si>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</si>
  <si>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</si>
  <si>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</si>
  <si>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</si>
  <si>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</si>
  <si>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</si>
  <si>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</si>
  <si>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</si>
  <si>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</si>
  <si>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</si>
  <si>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</si>
  <si>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</si>
  <si>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</si>
  <si>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</si>
  <si>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</si>
  <si>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</si>
  <si>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</si>
  <si>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</si>
  <si>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</si>
  <si>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</si>
  <si>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</si>
  <si>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</si>
  <si>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</si>
  <si>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</si>
  <si>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</si>
  <si>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</si>
  <si>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</si>
  <si>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</si>
  <si>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</si>
  <si>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</si>
  <si>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</si>
  <si>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</si>
  <si>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</si>
  <si>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</si>
  <si>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</si>
  <si>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</si>
  <si>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</si>
  <si>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</si>
  <si>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</si>
  <si>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</si>
  <si>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</si>
  <si>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</si>
  <si>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</si>
  <si>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</si>
  <si>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</si>
  <si>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</si>
  <si>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</si>
  <si>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</si>
  <si>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</si>
  <si>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</si>
  <si>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</si>
  <si>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</si>
  <si>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</si>
  <si>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</si>
  <si>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</si>
  <si>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</si>
  <si>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</si>
  <si>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</si>
  <si>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</si>
  <si>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</si>
  <si>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</si>
  <si>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</si>
  <si>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</si>
  <si>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</si>
  <si>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</si>
  <si>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</si>
  <si>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</si>
  <si>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</si>
  <si>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</si>
  <si>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</si>
  <si>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</si>
  <si>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</si>
  <si>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</si>
  <si>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</si>
  <si>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</si>
  <si>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</si>
  <si>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</si>
  <si>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</si>
  <si>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</si>
  <si>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</si>
  <si>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</si>
  <si>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</si>
  <si>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</si>
  <si>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</si>
  <si>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</si>
  <si>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</si>
  <si>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</si>
  <si>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</si>
  <si>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</si>
  <si>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</si>
  <si>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</si>
  <si>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</si>
  <si>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</si>
  <si>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</si>
  <si>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</si>
  <si>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</si>
  <si>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</si>
  <si>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</si>
  <si>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</si>
  <si>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</si>
  <si>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</si>
  <si>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</si>
  <si>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</si>
  <si>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</si>
  <si>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</si>
  <si>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</si>
  <si>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</si>
  <si>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</si>
  <si>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</si>
  <si>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</si>
  <si>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</si>
  <si>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</si>
  <si>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</si>
  <si>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</si>
  <si>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</si>
  <si>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</si>
  <si>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</si>
  <si>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</si>
  <si>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</si>
  <si>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</si>
  <si>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</si>
  <si>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</si>
  <si>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</si>
  <si>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</si>
  <si>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</si>
  <si>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</si>
  <si>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</si>
  <si>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</si>
  <si>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</si>
  <si>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</si>
  <si>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</si>
  <si>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</si>
  <si>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</si>
  <si>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</si>
  <si>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</si>
  <si>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</si>
  <si>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</si>
  <si>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</si>
  <si>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</si>
  <si>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</si>
  <si>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</si>
  <si>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</si>
  <si>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</si>
  <si>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</si>
  <si>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</si>
  <si>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</si>
  <si>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</si>
  <si>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</si>
  <si>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</si>
  <si>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</si>
  <si>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</si>
  <si>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</si>
  <si>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</si>
  <si>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</si>
  <si>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</si>
  <si>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</si>
  <si>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</si>
  <si>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</si>
  <si>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</si>
  <si>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</si>
  <si>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</si>
  <si>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</si>
  <si>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</si>
  <si>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</si>
  <si>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</si>
  <si>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</si>
  <si>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</si>
  <si>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</si>
  <si>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</si>
  <si>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</si>
  <si>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</si>
  <si>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</si>
  <si>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</si>
  <si>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</si>
  <si>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</si>
  <si>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</si>
  <si>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</si>
  <si>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</si>
  <si>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</si>
  <si>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</si>
  <si>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</si>
  <si>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</si>
  <si>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</si>
  <si>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</si>
  <si>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</si>
  <si>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</si>
  <si>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</si>
  <si>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</si>
  <si>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</si>
  <si>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</si>
  <si>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</si>
  <si>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</si>
  <si>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</si>
  <si>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</si>
  <si>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</si>
  <si>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</si>
  <si>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</si>
  <si>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</si>
  <si>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</si>
  <si>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</si>
  <si>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</si>
  <si>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</si>
  <si>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</si>
  <si>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</si>
  <si>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</si>
  <si>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</si>
  <si>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</si>
  <si>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</si>
  <si>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</si>
  <si>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</si>
  <si>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</si>
  <si>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</si>
  <si>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</si>
  <si>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</si>
  <si>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</si>
  <si>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</si>
  <si>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</si>
  <si>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</si>
  <si>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</si>
  <si>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</si>
  <si>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</si>
  <si>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</si>
  <si>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</si>
  <si>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</si>
  <si>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</si>
  <si>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</si>
  <si>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</si>
  <si>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</si>
  <si>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</si>
  <si>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</si>
  <si>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</si>
  <si>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</si>
  <si>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</si>
  <si>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</si>
  <si>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</si>
  <si>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</si>
  <si>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</si>
  <si>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</si>
  <si>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</si>
  <si>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</si>
  <si>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</si>
  <si>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</si>
  <si>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</si>
  <si>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</si>
  <si>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</si>
  <si>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</si>
  <si>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</si>
  <si>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</si>
  <si>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</si>
  <si>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</si>
  <si>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</si>
  <si>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</si>
  <si>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</si>
  <si>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</si>
  <si>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</si>
  <si>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</si>
  <si>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</si>
  <si>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</si>
  <si>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</si>
  <si>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</si>
  <si>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</si>
  <si>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</si>
  <si>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</si>
  <si>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</si>
  <si>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</si>
  <si>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</si>
  <si>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</si>
  <si>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</si>
  <si>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</si>
  <si>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</si>
  <si>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</si>
  <si>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</si>
  <si>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</si>
  <si>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</si>
  <si>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</si>
  <si>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</si>
  <si>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</si>
  <si>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</si>
  <si>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</si>
  <si>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</si>
  <si>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</si>
  <si>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</si>
  <si>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</si>
  <si>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</si>
  <si>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</si>
  <si>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</si>
  <si>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</si>
  <si>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</si>
  <si>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</si>
  <si>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</si>
  <si>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</si>
  <si>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</si>
  <si>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</si>
  <si>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</si>
  <si>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</si>
  <si>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</si>
  <si>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</si>
  <si>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</si>
  <si>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</si>
  <si>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</si>
  <si>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</si>
  <si>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</si>
  <si>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</si>
  <si>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</si>
  <si>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</si>
  <si>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</si>
  <si>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</si>
  <si>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</si>
  <si>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</si>
  <si>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</si>
  <si>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</si>
  <si>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</si>
  <si>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</si>
  <si>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</si>
  <si>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</si>
  <si>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</si>
  <si>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</si>
  <si>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</si>
  <si>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</si>
  <si>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</si>
  <si>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</si>
  <si>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</si>
  <si>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</si>
  <si>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</si>
  <si>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</si>
  <si>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</si>
  <si>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</si>
  <si>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</si>
  <si>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</si>
  <si>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</si>
  <si>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</si>
  <si>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</si>
  <si>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</si>
  <si>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</si>
  <si>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</si>
  <si>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</si>
  <si>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</si>
  <si>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</si>
  <si>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</si>
  <si>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</si>
  <si>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</si>
  <si>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</si>
  <si>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</si>
  <si>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</si>
  <si>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</si>
  <si>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</si>
  <si>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</si>
  <si>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</si>
  <si>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</si>
  <si>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</si>
  <si>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</si>
  <si>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</si>
  <si>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</si>
  <si>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</si>
  <si>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</si>
  <si>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</si>
  <si>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</si>
  <si>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</si>
  <si>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</si>
  <si>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</si>
  <si>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</si>
  <si>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</si>
  <si>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</si>
  <si>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</si>
  <si>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</si>
  <si>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</si>
  <si>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</si>
  <si>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</si>
  <si>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</si>
  <si>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</si>
  <si>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</si>
  <si>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</si>
  <si>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</si>
  <si>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</si>
  <si>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</si>
  <si>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</si>
  <si>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</si>
  <si>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</si>
  <si>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</si>
  <si>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</si>
  <si>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</si>
  <si>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</si>
  <si>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</si>
  <si>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</si>
  <si>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</si>
  <si>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</si>
  <si>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</si>
  <si>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</si>
  <si>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</si>
  <si>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</si>
  <si>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</si>
  <si>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</si>
  <si>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</si>
  <si>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</si>
  <si>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</si>
  <si>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</si>
  <si>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</si>
  <si>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</si>
  <si>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</si>
  <si>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</si>
  <si>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</si>
  <si>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</si>
  <si>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</si>
  <si>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</si>
  <si>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</si>
  <si>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</si>
  <si>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</si>
  <si>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</si>
  <si>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</si>
  <si>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</si>
  <si>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</si>
  <si>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</si>
  <si>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</si>
  <si>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</si>
  <si>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</si>
  <si>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</si>
  <si>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</si>
  <si>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</si>
  <si>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</si>
  <si>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</si>
  <si>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</si>
  <si>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</si>
  <si>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</si>
  <si>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</si>
  <si>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</si>
  <si>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</si>
  <si>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</si>
  <si>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</si>
  <si>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</si>
  <si>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</si>
  <si>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</si>
  <si>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</si>
  <si>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</si>
  <si>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</si>
  <si>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</si>
  <si>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</si>
  <si>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</si>
  <si>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</si>
  <si>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</si>
  <si>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</si>
  <si>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</si>
  <si>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</si>
  <si>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</si>
  <si>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</si>
  <si>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</si>
  <si>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</si>
  <si>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</si>
  <si>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</si>
  <si>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</si>
  <si>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</si>
  <si>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</si>
  <si>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</si>
  <si>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</si>
  <si>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</si>
  <si>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</si>
  <si>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</si>
  <si>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</si>
  <si>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</si>
  <si>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</si>
  <si>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</si>
  <si>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</si>
  <si>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</si>
  <si>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</si>
  <si>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</si>
  <si>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</si>
  <si>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</si>
  <si>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</si>
  <si>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</si>
  <si>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</si>
  <si>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</si>
  <si>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</si>
  <si>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</si>
  <si>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</si>
  <si>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</si>
  <si>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</si>
  <si>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</si>
  <si>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</si>
  <si>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</si>
  <si>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</si>
  <si>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</si>
  <si>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</si>
  <si>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</si>
  <si>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</si>
  <si>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</si>
  <si>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</si>
  <si>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</si>
  <si>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</si>
  <si>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</si>
  <si>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</si>
  <si>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</si>
  <si>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</si>
  <si>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</si>
  <si>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</si>
  <si>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</si>
  <si>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</si>
  <si>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</si>
  <si>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</si>
  <si>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</si>
  <si>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</si>
  <si>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</si>
  <si>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</si>
  <si>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</si>
  <si>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</si>
  <si>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</si>
  <si>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</si>
  <si>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</si>
  <si>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</si>
  <si>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</si>
  <si>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</si>
  <si>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</si>
  <si>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</si>
  <si>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</si>
  <si>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</si>
  <si>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</si>
  <si>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</si>
  <si>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</si>
  <si>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</si>
  <si>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</si>
  <si>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</si>
  <si>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</si>
  <si>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</si>
  <si>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</si>
  <si>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</si>
  <si>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</si>
  <si>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</si>
  <si>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</si>
  <si>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</si>
  <si>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</si>
  <si>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</si>
  <si>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</si>
  <si>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</si>
  <si>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</si>
  <si>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</si>
  <si>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</si>
  <si>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</si>
  <si>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</si>
  <si>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</si>
  <si>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</si>
  <si>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</si>
  <si>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</si>
  <si>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</si>
  <si>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</si>
  <si>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</si>
  <si>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</si>
  <si>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</si>
  <si>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</si>
  <si>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</si>
  <si>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</si>
  <si>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</si>
  <si>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</si>
  <si>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</si>
  <si>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</si>
  <si>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</si>
  <si>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</si>
  <si>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</si>
  <si>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</si>
  <si>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</si>
  <si>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</si>
  <si>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</si>
  <si>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</si>
  <si>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</si>
  <si>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</si>
  <si>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</si>
  <si>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</si>
  <si>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</si>
  <si>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</si>
  <si>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</si>
  <si>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</si>
  <si>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</si>
  <si>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</si>
  <si>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</si>
  <si>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</si>
  <si>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</si>
  <si>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</si>
  <si>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</si>
  <si>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</si>
  <si>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</si>
  <si>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</si>
  <si>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</si>
  <si>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</si>
  <si>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</si>
  <si>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</si>
  <si>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</si>
  <si>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</si>
  <si>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</si>
  <si>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</si>
  <si>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</si>
  <si>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</si>
  <si>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</si>
  <si>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</si>
  <si>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</si>
  <si>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</si>
  <si>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</si>
  <si>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</si>
  <si>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</si>
  <si>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</si>
  <si>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</si>
  <si>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</si>
  <si>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</si>
  <si>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</si>
  <si>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</si>
  <si>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</si>
  <si>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</si>
  <si>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</si>
  <si>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</si>
  <si>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</si>
  <si>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</si>
  <si>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</si>
  <si>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</si>
  <si>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</si>
  <si>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</si>
  <si>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</si>
  <si>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</si>
  <si>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</si>
  <si>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</si>
  <si>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</si>
  <si>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</si>
  <si>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</si>
  <si>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</si>
  <si>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</si>
  <si>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</si>
  <si>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</si>
  <si>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</si>
  <si>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</si>
  <si>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</si>
  <si>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</si>
  <si>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</si>
  <si>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</si>
  <si>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</si>
  <si>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</si>
  <si>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</si>
  <si>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</si>
  <si>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</si>
  <si>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</si>
  <si>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</si>
  <si>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</si>
  <si>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</si>
  <si>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</si>
  <si>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</si>
  <si>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</si>
  <si>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</si>
  <si>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</si>
  <si>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</si>
  <si>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</si>
  <si>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</si>
  <si>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</si>
  <si>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</si>
  <si>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</si>
  <si>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</si>
  <si>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</si>
  <si>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</si>
  <si>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</si>
  <si>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</si>
  <si>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</si>
  <si>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</si>
  <si>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</si>
  <si>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</si>
  <si>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</si>
  <si>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</si>
  <si>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</si>
  <si>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</si>
  <si>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</si>
  <si>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</si>
  <si>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</si>
  <si>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</si>
  <si>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</si>
  <si>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</si>
  <si>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</si>
  <si>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</si>
  <si>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</si>
  <si>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</si>
  <si>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</si>
  <si>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</si>
  <si>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</si>
  <si>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</si>
  <si>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</si>
  <si>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</si>
  <si>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</si>
  <si>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</si>
  <si>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</si>
  <si>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</si>
  <si>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</si>
  <si>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</si>
  <si>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</si>
  <si>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</si>
  <si>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</si>
  <si>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</si>
  <si>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</si>
  <si>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</si>
  <si>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</si>
  <si>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</si>
  <si>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</si>
  <si>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</si>
  <si>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</si>
  <si>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</si>
  <si>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</si>
  <si>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</si>
  <si>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</si>
  <si>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</si>
  <si>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</si>
  <si>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</si>
  <si>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</si>
  <si>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</si>
  <si>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</si>
  <si>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</si>
  <si>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</si>
  <si>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</si>
  <si>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</si>
  <si>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</si>
  <si>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</si>
  <si>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</si>
  <si>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</si>
  <si>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</si>
  <si>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</si>
  <si>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</si>
  <si>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</si>
  <si>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</si>
  <si>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</si>
  <si>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</si>
  <si>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</si>
  <si>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</si>
  <si>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</si>
  <si>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</si>
  <si>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</si>
  <si>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</si>
  <si>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</si>
  <si>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</si>
  <si>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</si>
  <si>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</si>
  <si>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</si>
  <si>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</si>
  <si>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</si>
  <si>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</si>
  <si>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</si>
  <si>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</si>
  <si>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</si>
  <si>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</si>
  <si>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</si>
  <si>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</si>
  <si>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</si>
  <si>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</si>
  <si>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</si>
  <si>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</si>
  <si>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</si>
  <si>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</si>
  <si>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</si>
  <si>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</si>
  <si>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</si>
  <si>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</si>
  <si>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</si>
  <si>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</si>
  <si>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</si>
  <si>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</si>
  <si>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</si>
  <si>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</si>
  <si>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</si>
  <si>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</si>
  <si>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</si>
  <si>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</si>
  <si>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</si>
  <si>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</si>
  <si>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</si>
  <si>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</si>
  <si>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</si>
  <si>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</si>
  <si>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</si>
  <si>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</si>
  <si>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</si>
  <si>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</si>
  <si>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</si>
  <si>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</si>
  <si>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</si>
  <si>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</si>
  <si>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</si>
  <si>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</si>
  <si>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</si>
  <si>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</si>
  <si>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</si>
  <si>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</si>
  <si>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</si>
  <si>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</si>
  <si>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</si>
  <si>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</si>
  <si>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</si>
  <si>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</si>
  <si>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</si>
  <si>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</si>
  <si>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</si>
  <si>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</si>
  <si>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</si>
  <si>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</si>
  <si>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</si>
  <si>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</si>
  <si>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</si>
  <si>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</si>
  <si>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</si>
  <si>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</si>
  <si>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</si>
  <si>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</si>
  <si>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</si>
  <si>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</si>
  <si>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</si>
  <si>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</si>
  <si>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</si>
  <si>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</si>
  <si>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</si>
  <si>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</si>
  <si>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</si>
  <si>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</si>
  <si>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</si>
  <si>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</si>
  <si>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</si>
  <si>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</si>
  <si>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</si>
  <si>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</si>
  <si>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</si>
  <si>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</si>
  <si>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</si>
  <si>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</si>
  <si>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</si>
  <si>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</si>
  <si>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</si>
  <si>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</si>
  <si>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</si>
  <si>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</si>
  <si>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</si>
  <si>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</si>
  <si>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</si>
  <si>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</si>
  <si>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</si>
  <si>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</si>
  <si>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</si>
  <si>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</si>
  <si>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</si>
  <si>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</si>
  <si>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</si>
  <si>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</si>
  <si>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</si>
  <si>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</si>
  <si>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</si>
  <si>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</si>
  <si>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</si>
  <si>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</si>
  <si>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</si>
  <si>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</si>
  <si>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</si>
  <si>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</si>
  <si>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</si>
  <si>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</si>
  <si>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</si>
  <si>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</si>
  <si>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</si>
  <si>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</si>
  <si>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</si>
  <si>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</si>
  <si>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</si>
  <si>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</si>
  <si>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</si>
  <si>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</si>
  <si>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</si>
  <si>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</si>
  <si>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</si>
  <si>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</si>
  <si>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</si>
  <si>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</si>
  <si>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</si>
  <si>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</si>
  <si>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</si>
  <si>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</si>
  <si>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</si>
  <si>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</si>
  <si>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</si>
  <si>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</si>
  <si>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</si>
  <si>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</si>
  <si>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</si>
  <si>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</si>
  <si>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</si>
  <si>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</si>
  <si>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</si>
  <si>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</si>
  <si>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</si>
  <si>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</si>
  <si>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</si>
  <si>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</si>
  <si>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</si>
  <si>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</si>
  <si>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</si>
  <si>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</si>
  <si>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</si>
  <si>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</si>
  <si>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</si>
  <si>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</si>
  <si>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</si>
  <si>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</si>
  <si>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</si>
  <si>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</si>
  <si>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</si>
  <si>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</si>
  <si>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</si>
  <si>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</si>
  <si>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</si>
  <si>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</si>
  <si>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</si>
  <si>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</si>
  <si>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</si>
  <si>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</si>
  <si>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</si>
  <si>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</si>
  <si>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</si>
  <si>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</si>
  <si>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</si>
  <si>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</si>
  <si>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</si>
  <si>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</si>
  <si>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</si>
  <si>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</si>
  <si>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</si>
  <si>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</si>
  <si>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</si>
  <si>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</si>
  <si>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</si>
  <si>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</si>
  <si>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</si>
  <si>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</si>
  <si>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</si>
  <si>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</si>
  <si>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</si>
  <si>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</si>
  <si>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</si>
  <si>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</si>
  <si>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</si>
  <si>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</si>
  <si>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</si>
  <si>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</si>
  <si>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</si>
  <si>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</si>
  <si>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</si>
  <si>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</si>
  <si>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</si>
  <si>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</si>
  <si>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</si>
  <si>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</si>
  <si>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</si>
  <si>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</si>
  <si>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</si>
  <si>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</si>
  <si>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</si>
  <si>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</si>
  <si>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</si>
  <si>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</si>
  <si>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</si>
  <si>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</si>
  <si>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</si>
  <si>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</si>
  <si>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</si>
  <si>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</si>
  <si>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</si>
  <si>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</si>
  <si>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</si>
  <si>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</si>
  <si>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</si>
  <si>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</si>
  <si>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</si>
  <si>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</si>
  <si>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</si>
  <si>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</si>
  <si>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</si>
  <si>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</si>
  <si>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</si>
  <si>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</si>
  <si>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</si>
  <si>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</si>
  <si>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</si>
  <si>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</si>
  <si>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</si>
  <si>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</si>
  <si>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</si>
  <si>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</si>
  <si>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</si>
  <si>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</si>
  <si>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</si>
  <si>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</si>
  <si>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</si>
  <si>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</si>
  <si>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</si>
  <si>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</si>
  <si>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</si>
  <si>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</si>
  <si>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</si>
  <si>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</si>
  <si>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</si>
  <si>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</si>
  <si>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</si>
  <si>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</si>
  <si>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</si>
  <si>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</si>
  <si>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</si>
  <si>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</si>
  <si>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</si>
  <si>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</si>
  <si>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</si>
  <si>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</si>
  <si>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</si>
  <si>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</si>
  <si>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</si>
  <si>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</si>
  <si>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</si>
  <si>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</si>
  <si>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</si>
  <si>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</si>
  <si>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</si>
  <si>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</si>
  <si>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</si>
  <si>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</si>
  <si>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</si>
  <si>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</si>
  <si>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</si>
  <si>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</si>
  <si>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</si>
  <si>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</si>
  <si>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</si>
  <si>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</si>
  <si>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</si>
  <si>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</si>
  <si>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</si>
  <si>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</si>
  <si>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</si>
  <si>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</si>
  <si>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</si>
  <si>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</si>
  <si>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</si>
  <si>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</si>
  <si>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</si>
  <si>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</si>
  <si>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</si>
  <si>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</si>
  <si>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</si>
  <si>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</si>
  <si>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</si>
  <si>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</si>
  <si>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</si>
  <si>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</si>
  <si>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</si>
  <si>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</si>
  <si>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</si>
  <si>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</si>
  <si>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</si>
  <si>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</si>
  <si>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</si>
  <si>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</si>
  <si>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</si>
  <si>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</si>
  <si>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</si>
  <si>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</si>
  <si>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</si>
  <si>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</si>
  <si>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</si>
  <si>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</si>
  <si>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</si>
  <si>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</si>
  <si>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</si>
  <si>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</si>
  <si>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</si>
  <si>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</si>
  <si>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</si>
  <si>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</si>
  <si>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</si>
  <si>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</si>
  <si>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</si>
  <si>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</si>
  <si>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</si>
  <si>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</si>
  <si>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</si>
  <si>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</si>
  <si>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</si>
  <si>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</si>
  <si>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</si>
  <si>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</si>
  <si>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</si>
  <si>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</si>
  <si>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</si>
  <si>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</si>
  <si>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</si>
  <si>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</si>
  <si>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</si>
  <si>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</si>
  <si>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</si>
  <si>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</si>
  <si>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</si>
  <si>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</si>
  <si>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</si>
  <si>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</si>
  <si>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</si>
  <si>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</si>
  <si>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</si>
  <si>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</si>
  <si>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</si>
  <si>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</si>
  <si>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</si>
  <si>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</si>
  <si>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</si>
  <si>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</si>
  <si>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</si>
  <si>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</si>
  <si>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</si>
  <si>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</si>
  <si>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</si>
  <si>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</si>
  <si>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</si>
  <si>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</si>
  <si>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</si>
  <si>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</si>
  <si>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</si>
  <si>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</si>
  <si>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</si>
  <si>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</si>
  <si>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</si>
  <si>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</si>
  <si>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</si>
  <si>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</si>
  <si>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</si>
  <si>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</si>
  <si>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</si>
  <si>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</si>
  <si>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</si>
  <si>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</si>
  <si>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</si>
  <si>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</si>
  <si>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</si>
  <si>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</si>
  <si>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</si>
  <si>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</si>
  <si>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</si>
  <si>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</si>
  <si>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</si>
  <si>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</si>
  <si>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</si>
  <si>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</si>
  <si>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</si>
  <si>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</si>
  <si>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</si>
  <si>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</si>
  <si>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</si>
  <si>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</si>
  <si>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</si>
  <si>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</si>
  <si>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</si>
  <si>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</si>
  <si>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</si>
  <si>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</si>
  <si>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</si>
  <si>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</si>
  <si>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</si>
  <si>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</si>
  <si>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</si>
  <si>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</si>
  <si>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</si>
  <si>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</si>
  <si>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</si>
  <si>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</si>
  <si>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</si>
  <si>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</si>
  <si>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</si>
  <si>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</si>
  <si>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</si>
  <si>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</si>
  <si>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</si>
  <si>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</si>
  <si>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</si>
  <si>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</si>
  <si>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</si>
  <si>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</si>
  <si>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</si>
  <si>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</si>
  <si>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</si>
  <si>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</si>
  <si>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</si>
  <si>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</si>
  <si>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</si>
  <si>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</si>
  <si>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</si>
  <si>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</si>
  <si>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</si>
  <si>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</si>
  <si>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</si>
  <si>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</si>
  <si>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</si>
  <si>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</si>
  <si>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</si>
  <si>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</si>
  <si>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</si>
  <si>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</si>
  <si>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</si>
  <si>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</si>
  <si>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</si>
  <si>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</si>
  <si>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</si>
  <si>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</si>
  <si>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</si>
  <si>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</si>
  <si>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</si>
  <si>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</si>
  <si>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</si>
  <si>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</si>
  <si>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</si>
  <si>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</si>
  <si>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</si>
  <si>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</si>
  <si>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</si>
  <si>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</si>
  <si>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</si>
  <si>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</si>
  <si>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</si>
  <si>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</si>
  <si>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</si>
  <si>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</si>
  <si>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</si>
  <si>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</si>
  <si>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</si>
  <si>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</si>
  <si>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</si>
  <si>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</si>
  <si>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</si>
  <si>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</si>
  <si>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</si>
  <si>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</si>
  <si>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</si>
  <si>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</si>
  <si>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</si>
  <si>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</si>
  <si>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</si>
  <si>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</si>
  <si>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</si>
  <si>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</si>
  <si>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</si>
  <si>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</si>
  <si>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</si>
  <si>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</si>
  <si>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</si>
  <si>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</si>
  <si>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</si>
  <si>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</si>
  <si>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</si>
  <si>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</si>
  <si>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</si>
  <si>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</si>
  <si>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</si>
  <si>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</si>
  <si>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</si>
  <si>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</si>
  <si>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</si>
  <si>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</si>
  <si>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</si>
  <si>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</si>
  <si>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</si>
  <si>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</si>
  <si>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</si>
  <si>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</si>
  <si>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</si>
  <si>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</si>
  <si>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</si>
  <si>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</si>
  <si>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</si>
  <si>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</si>
  <si>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</si>
  <si>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</si>
  <si>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</si>
  <si>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</si>
  <si>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</si>
  <si>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</si>
  <si>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</si>
  <si>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</si>
  <si>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</si>
  <si>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</si>
  <si>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</si>
  <si>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</si>
  <si>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</si>
  <si>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</si>
  <si>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</si>
  <si>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</si>
  <si>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</si>
  <si>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</si>
  <si>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</si>
  <si>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</si>
  <si>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</si>
  <si>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</si>
  <si>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</si>
  <si>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</si>
  <si>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</si>
  <si>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</si>
  <si>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</si>
  <si>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</si>
  <si>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</si>
  <si>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</si>
  <si>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</si>
  <si>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</si>
  <si>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</si>
  <si>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</si>
  <si>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</si>
  <si>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</si>
  <si>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</si>
  <si>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</si>
  <si>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</si>
  <si>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</si>
  <si>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</si>
  <si>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</si>
  <si>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</si>
  <si>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</si>
  <si>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</si>
  <si>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</si>
  <si>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</si>
  <si>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</si>
  <si>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</si>
  <si>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</si>
  <si>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</si>
  <si>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</si>
  <si>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</si>
  <si>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</si>
  <si>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</si>
  <si>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</si>
  <si>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</si>
  <si>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</si>
  <si>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</si>
  <si>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</si>
  <si>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</si>
  <si>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</si>
  <si>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</si>
  <si>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</si>
  <si>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</si>
  <si>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</si>
  <si>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</si>
  <si>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</si>
  <si>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</si>
  <si>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</si>
  <si>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</si>
  <si>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</si>
  <si>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</si>
  <si>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</si>
  <si>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</si>
  <si>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</si>
  <si>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</si>
  <si>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</si>
  <si>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</si>
  <si>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</si>
  <si>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</si>
  <si>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</si>
  <si>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</si>
  <si>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</si>
  <si>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</si>
  <si>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</si>
  <si>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</si>
  <si>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</si>
  <si>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</si>
  <si>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</si>
  <si>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</si>
  <si>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</si>
  <si>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</si>
  <si>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</si>
  <si>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</si>
  <si>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</si>
  <si>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</si>
  <si>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</si>
  <si>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</si>
  <si>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</si>
  <si>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</si>
  <si>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</si>
  <si>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</si>
  <si>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</si>
  <si>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</si>
  <si>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</si>
  <si>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</si>
  <si>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</si>
  <si>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</si>
  <si>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</si>
  <si>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</si>
  <si>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</si>
  <si>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</si>
  <si>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</si>
  <si>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</si>
  <si>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</si>
  <si>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</si>
  <si>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</si>
  <si>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</si>
  <si>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</si>
  <si>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</si>
  <si>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</si>
  <si>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</si>
  <si>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</si>
  <si>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</si>
  <si>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</si>
  <si>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</si>
  <si>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</si>
  <si>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</si>
  <si>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</si>
  <si>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</si>
  <si>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</si>
  <si>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</si>
  <si>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</si>
  <si>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</si>
  <si>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</si>
  <si>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</si>
  <si>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</si>
  <si>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</si>
  <si>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</si>
  <si>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</si>
  <si>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</si>
  <si>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</si>
  <si>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</si>
  <si>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</si>
  <si>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</si>
  <si>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</si>
  <si>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</si>
  <si>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</si>
  <si>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</si>
  <si>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</si>
  <si>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</si>
  <si>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</si>
  <si>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</si>
  <si>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</si>
  <si>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</si>
  <si>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</si>
  <si>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</si>
  <si>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</si>
  <si>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</si>
  <si>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</si>
  <si>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</si>
  <si>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</si>
  <si>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</si>
  <si>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</si>
  <si>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</si>
  <si>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</si>
  <si>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</si>
  <si>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</si>
  <si>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</si>
  <si>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</si>
  <si>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</si>
  <si>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</si>
  <si>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</si>
  <si>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</si>
  <si>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</si>
  <si>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</si>
  <si>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</si>
  <si>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</si>
  <si>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</si>
  <si>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</si>
  <si>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</si>
  <si>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</si>
  <si>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</si>
  <si>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</si>
  <si>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</si>
  <si>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</si>
  <si>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</si>
  <si>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</si>
  <si>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</si>
  <si>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</si>
  <si>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</si>
  <si>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</si>
  <si>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</si>
  <si>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</si>
  <si>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</si>
  <si>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</si>
  <si>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</si>
  <si>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</si>
  <si>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</si>
  <si>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</si>
  <si>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</si>
  <si>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</si>
  <si>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</si>
  <si>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</si>
  <si>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</si>
  <si>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</si>
  <si>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</si>
  <si>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</si>
  <si>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</si>
  <si>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</si>
  <si>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</si>
  <si>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</si>
  <si>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</si>
  <si>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</si>
  <si>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</si>
  <si>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</si>
  <si>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</si>
  <si>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</si>
  <si>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</si>
  <si>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</si>
  <si>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</si>
  <si>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</si>
  <si>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</si>
  <si>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</si>
  <si>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</si>
  <si>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</si>
  <si>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</si>
  <si>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</si>
  <si>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</si>
  <si>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</si>
  <si>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</si>
  <si>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</si>
  <si>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</si>
  <si>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</si>
  <si>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</si>
  <si>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</si>
  <si>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</si>
  <si>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</si>
  <si>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</si>
  <si>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</si>
  <si>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</si>
  <si>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</si>
  <si>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</si>
  <si>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</si>
  <si>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</si>
  <si>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</si>
  <si>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</si>
  <si>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</si>
  <si>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</si>
  <si>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</si>
  <si>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</si>
  <si>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</si>
  <si>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</si>
  <si>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</si>
  <si>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</si>
  <si>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</si>
  <si>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</si>
  <si>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</si>
  <si>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</si>
  <si>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</si>
  <si>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</si>
  <si>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</si>
  <si>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</si>
  <si>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</si>
  <si>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</si>
  <si>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</si>
  <si>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</si>
  <si>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</si>
  <si>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</si>
  <si>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</si>
  <si>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</si>
  <si>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</si>
  <si>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</si>
  <si>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</si>
  <si>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</si>
  <si>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</si>
  <si>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</si>
  <si>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</si>
  <si>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</si>
  <si>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</si>
  <si>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</si>
  <si>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</si>
  <si>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</si>
  <si>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</si>
  <si>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</si>
  <si>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</si>
  <si>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</si>
  <si>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</si>
  <si>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</si>
  <si>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</si>
  <si>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</si>
  <si>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</si>
  <si>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</si>
  <si>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</si>
  <si>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</si>
  <si>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</si>
  <si>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</si>
  <si>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</si>
  <si>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</si>
  <si>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</si>
  <si>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</si>
  <si>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</si>
  <si>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</si>
  <si>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</si>
  <si>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</si>
  <si>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</si>
  <si>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</si>
  <si>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</si>
  <si>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</si>
  <si>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</si>
  <si>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</si>
  <si>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</si>
  <si>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</si>
  <si>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</si>
  <si>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</si>
  <si>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</si>
  <si>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</si>
  <si>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</si>
  <si>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</si>
  <si>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</si>
  <si>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</si>
  <si>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</si>
  <si>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</si>
  <si>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</si>
  <si>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</si>
  <si>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</si>
  <si>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</si>
  <si>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</si>
  <si>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</si>
  <si>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</si>
  <si>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</si>
  <si>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</si>
  <si>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</si>
  <si>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</si>
  <si>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</si>
  <si>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</si>
  <si>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</si>
  <si>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</si>
  <si>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</si>
  <si>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</si>
  <si>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</si>
  <si>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</si>
  <si>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</si>
  <si>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</si>
  <si>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</si>
  <si>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</si>
  <si>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</si>
  <si>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</si>
  <si>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</si>
  <si>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</si>
  <si>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</si>
  <si>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</si>
  <si>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</si>
  <si>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</si>
  <si>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</si>
  <si>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</si>
  <si>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</si>
  <si>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</si>
  <si>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</si>
  <si>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</si>
  <si>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</si>
  <si>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</si>
  <si>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</si>
  <si>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</si>
  <si>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</si>
  <si>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</si>
  <si>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</si>
  <si>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</si>
  <si>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</si>
  <si>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</si>
  <si>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</si>
  <si>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</si>
  <si>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</si>
  <si>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</si>
  <si>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</si>
  <si>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</si>
  <si>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</si>
  <si>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</si>
  <si>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</si>
  <si>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</si>
  <si>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</si>
  <si>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</si>
  <si>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</si>
  <si>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</si>
  <si>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</si>
  <si>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</si>
  <si>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</si>
  <si>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</si>
  <si>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</si>
  <si>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</si>
  <si>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</si>
  <si>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</si>
  <si>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</si>
  <si>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</si>
  <si>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</si>
  <si>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</si>
  <si>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</si>
  <si>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</si>
  <si>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</si>
  <si>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</si>
  <si>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</si>
  <si>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</si>
  <si>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</si>
  <si>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</si>
  <si>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</si>
  <si>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</si>
  <si>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</si>
  <si>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</si>
  <si>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</si>
  <si>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</si>
  <si>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</si>
  <si>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</si>
  <si>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</si>
  <si>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</si>
  <si>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</si>
  <si>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</si>
  <si>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</si>
  <si>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</si>
  <si>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</si>
  <si>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</si>
  <si>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</si>
  <si>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</si>
  <si>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</si>
  <si>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</si>
  <si>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</si>
  <si>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</si>
  <si>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</si>
  <si>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</si>
  <si>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</si>
  <si>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</si>
  <si>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</si>
  <si>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</si>
  <si>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</si>
  <si>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</si>
  <si>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</si>
  <si>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</si>
  <si>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</si>
  <si>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</si>
  <si>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</si>
  <si>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</si>
  <si>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</si>
  <si>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</si>
  <si>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</si>
  <si>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</si>
  <si>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</si>
  <si>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</si>
  <si>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</si>
  <si>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</si>
  <si>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</si>
  <si>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</si>
  <si>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</si>
  <si>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</si>
  <si>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</si>
  <si>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</si>
  <si>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</si>
  <si>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</si>
  <si>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</si>
  <si>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</si>
  <si>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</si>
  <si>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</si>
  <si>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</si>
  <si>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</si>
  <si>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</si>
  <si>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</si>
  <si>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</si>
  <si>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</si>
  <si>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</si>
  <si>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</si>
  <si>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</si>
  <si>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</si>
  <si>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</si>
  <si>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</si>
  <si>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</si>
  <si>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</si>
  <si>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</si>
  <si>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</si>
  <si>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</si>
  <si>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</si>
  <si>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</si>
  <si>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</si>
  <si>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</si>
  <si>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</si>
  <si>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</si>
  <si>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</si>
  <si>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</si>
  <si>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</si>
  <si>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</si>
  <si>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</si>
  <si>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</si>
  <si>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</si>
  <si>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</si>
  <si>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</si>
  <si>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</si>
  <si>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</si>
  <si>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</si>
  <si>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</si>
  <si>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</si>
  <si>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</si>
  <si>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</si>
  <si>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</si>
  <si>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</si>
  <si>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</si>
  <si>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</si>
  <si>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</si>
  <si>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</si>
  <si>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</si>
  <si>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</si>
  <si>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</si>
  <si>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</si>
  <si>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</si>
  <si>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</si>
  <si>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</si>
  <si>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</si>
  <si>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</si>
  <si>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</si>
  <si>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</si>
  <si>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</si>
  <si>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</si>
  <si>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</si>
  <si>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</si>
  <si>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</si>
  <si>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</si>
  <si>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</si>
  <si>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</si>
  <si>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</si>
  <si>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</si>
  <si>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</si>
  <si>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</si>
  <si>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</si>
  <si>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</si>
  <si>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</si>
  <si>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</si>
  <si>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</si>
  <si>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</si>
  <si>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</si>
  <si>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</si>
  <si>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</si>
  <si>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</si>
  <si>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</si>
  <si>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</si>
  <si>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</si>
  <si>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</si>
  <si>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</si>
  <si>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</si>
  <si>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</si>
  <si>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</si>
  <si>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</si>
  <si>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</si>
  <si>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</si>
  <si>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</si>
  <si>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</si>
  <si>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</si>
  <si>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</si>
  <si>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</si>
  <si>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</si>
  <si>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</si>
  <si>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</si>
  <si>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</si>
  <si>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</si>
  <si>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</si>
  <si>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</si>
  <si>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</si>
  <si>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</si>
  <si>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</si>
  <si>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</si>
  <si>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</si>
  <si>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</si>
  <si>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</si>
  <si>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</si>
  <si>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</si>
  <si>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</si>
  <si>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</si>
  <si>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</si>
  <si>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</si>
  <si>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</si>
  <si>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</si>
  <si>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</si>
  <si>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</si>
  <si>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</si>
  <si>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</si>
  <si>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</si>
  <si>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</si>
  <si>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</si>
  <si>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</si>
  <si>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</si>
  <si>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</si>
  <si>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</si>
  <si>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</si>
  <si>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</si>
  <si>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</si>
  <si>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</si>
  <si>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</si>
  <si>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</si>
  <si>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</si>
  <si>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</si>
  <si>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</si>
  <si>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</si>
  <si>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</si>
  <si>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</si>
  <si>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</si>
  <si>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</si>
  <si>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</si>
  <si>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</si>
  <si>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</si>
  <si>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</si>
  <si>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</si>
  <si>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</si>
  <si>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</si>
  <si>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</si>
  <si>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</si>
  <si>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</si>
  <si>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</si>
  <si>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</si>
  <si>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</si>
  <si>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</si>
  <si>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</si>
  <si>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</si>
  <si>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</si>
  <si>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</si>
  <si>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</si>
  <si>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</si>
  <si>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</si>
  <si>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</si>
  <si>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</si>
  <si>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</si>
  <si>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</si>
  <si>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</si>
  <si>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</si>
  <si>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</si>
  <si>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</si>
  <si>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</si>
  <si>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</si>
  <si>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</si>
  <si>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</si>
  <si>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</si>
  <si>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</si>
  <si>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</si>
  <si>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</si>
  <si>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</si>
  <si>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</si>
  <si>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</si>
  <si>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</si>
  <si>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</si>
  <si>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</si>
  <si>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</si>
  <si>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</si>
  <si>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</si>
  <si>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</si>
  <si>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</si>
  <si>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</si>
  <si>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</si>
  <si>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</si>
  <si>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</si>
  <si>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</si>
  <si>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</si>
  <si>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</si>
  <si>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</si>
  <si>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</si>
  <si>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</si>
  <si>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</si>
  <si>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</si>
  <si>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</si>
  <si>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</si>
  <si>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</si>
  <si>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</si>
  <si>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</si>
  <si>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</si>
  <si>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</si>
  <si>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</si>
  <si>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</si>
  <si>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</si>
  <si>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</si>
  <si>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</si>
  <si>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</si>
  <si>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</si>
  <si>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</si>
  <si>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</si>
  <si>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</si>
  <si>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</si>
  <si>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</si>
  <si>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</si>
  <si>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</si>
  <si>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</si>
  <si>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</si>
  <si>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</si>
  <si>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</si>
  <si>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</si>
  <si>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</si>
  <si>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</si>
  <si>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</si>
  <si>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</si>
  <si>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</si>
  <si>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</si>
  <si>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</si>
  <si>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</si>
  <si>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</si>
  <si>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</si>
  <si>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</si>
  <si>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</si>
  <si>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</si>
  <si>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</si>
  <si>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</si>
  <si>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</si>
  <si>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</si>
  <si>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</si>
  <si>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</si>
  <si>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</si>
  <si>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</si>
  <si>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</si>
  <si>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</si>
  <si>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</si>
  <si>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</si>
  <si>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</si>
  <si>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</si>
  <si>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</si>
  <si>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</si>
  <si>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</si>
  <si>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</si>
  <si>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</si>
  <si>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</si>
  <si>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</si>
  <si>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</si>
  <si>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</si>
  <si>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</si>
  <si>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</si>
  <si>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</si>
  <si>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</si>
  <si>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</si>
  <si>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</si>
  <si>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</si>
  <si>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</si>
  <si>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</si>
  <si>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</si>
  <si>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</si>
  <si>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</si>
  <si>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</si>
  <si>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</si>
  <si>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</si>
  <si>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</si>
  <si>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</si>
  <si>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</si>
  <si>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</si>
  <si>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</si>
  <si>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</si>
  <si>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</si>
  <si>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</si>
  <si>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</si>
  <si>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</si>
  <si>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</si>
  <si>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</si>
  <si>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</si>
  <si>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</si>
  <si>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</si>
  <si>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</si>
  <si>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</si>
  <si>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</si>
  <si>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</si>
  <si>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</si>
  <si>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</si>
  <si>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</si>
  <si>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</si>
  <si>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</si>
  <si>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</si>
  <si>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</si>
  <si>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</si>
  <si>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</si>
  <si>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</si>
  <si>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</si>
  <si>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</si>
  <si>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</si>
  <si>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</si>
  <si>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</si>
  <si>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</si>
  <si>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</si>
  <si>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</si>
  <si>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</si>
  <si>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</si>
  <si>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</si>
  <si>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</si>
  <si>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</si>
  <si>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</si>
  <si>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</si>
  <si>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</si>
  <si>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</si>
  <si>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</si>
  <si>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</si>
  <si>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</si>
  <si>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</si>
  <si>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</si>
  <si>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</si>
  <si>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</si>
  <si>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</si>
  <si>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</si>
  <si>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</si>
  <si>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</si>
  <si>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</si>
  <si>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</si>
  <si>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</si>
  <si>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</si>
  <si>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</si>
  <si>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</si>
  <si>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</si>
  <si>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</si>
  <si>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</si>
  <si>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</si>
  <si>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</si>
  <si>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</si>
  <si>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</si>
  <si>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</si>
  <si>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</si>
  <si>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</si>
  <si>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</si>
  <si>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</si>
  <si>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</si>
  <si>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</si>
  <si>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</si>
  <si>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</si>
  <si>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</si>
  <si>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</si>
  <si>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</si>
  <si>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</si>
  <si>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</si>
  <si>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</si>
  <si>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</si>
  <si>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</si>
  <si>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</si>
  <si>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</si>
  <si>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</si>
  <si>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</si>
  <si>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</si>
  <si>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</si>
  <si>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</si>
  <si>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</si>
  <si>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</si>
  <si>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</si>
  <si>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</si>
  <si>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</si>
  <si>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</si>
  <si>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</si>
  <si>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</si>
  <si>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</si>
  <si>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</si>
  <si>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</si>
  <si>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</si>
  <si>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</si>
  <si>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</si>
  <si>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</si>
  <si>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</si>
  <si>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</si>
  <si>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</si>
  <si>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</si>
  <si>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</si>
  <si>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</si>
  <si>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</si>
  <si>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</si>
  <si>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</si>
  <si>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</si>
  <si>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</si>
  <si>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</si>
  <si>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</si>
  <si>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</si>
  <si>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</si>
  <si>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</si>
  <si>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</si>
  <si>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</si>
  <si>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</si>
  <si>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</si>
  <si>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</si>
  <si>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</si>
  <si>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</si>
  <si>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</si>
  <si>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</si>
  <si>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</si>
  <si>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</si>
  <si>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</si>
  <si>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</si>
  <si>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</si>
  <si>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</si>
  <si>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</si>
  <si>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</si>
  <si>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</si>
  <si>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</si>
  <si>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</si>
  <si>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</si>
  <si>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</si>
  <si>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</si>
  <si>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</si>
  <si>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</si>
  <si>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</si>
  <si>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</si>
  <si>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</si>
  <si>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</si>
  <si>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</si>
  <si>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</si>
  <si>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</si>
  <si>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</si>
  <si>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</si>
  <si>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</si>
  <si>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</si>
  <si>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</si>
  <si>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</si>
  <si>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</si>
  <si>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</si>
  <si>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</si>
  <si>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</si>
  <si>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</si>
  <si>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</si>
  <si>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</si>
  <si>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</si>
  <si>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</si>
  <si>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</si>
  <si>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</si>
  <si>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</si>
  <si>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</si>
  <si>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</si>
  <si>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</si>
  <si>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</si>
  <si>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</si>
  <si>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</si>
  <si>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</si>
  <si>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</si>
  <si>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</si>
  <si>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</si>
  <si>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</si>
  <si>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</si>
  <si>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</si>
  <si>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</si>
  <si>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</si>
  <si>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</si>
  <si>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</si>
  <si>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</si>
  <si>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</si>
  <si>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</si>
  <si>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</si>
  <si>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</si>
  <si>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</si>
  <si>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</si>
  <si>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</si>
  <si>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</si>
  <si>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</si>
  <si>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</si>
  <si>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</si>
  <si>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</si>
  <si>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</si>
  <si>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</si>
  <si>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</si>
  <si>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</si>
  <si>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</si>
  <si>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</si>
  <si>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</si>
  <si>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</si>
  <si>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</si>
  <si>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</si>
  <si>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</si>
  <si>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</si>
  <si>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</si>
  <si>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</si>
  <si>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</si>
  <si>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</si>
  <si>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</si>
  <si>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</si>
  <si>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</si>
  <si>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</si>
  <si>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</si>
  <si>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</si>
  <si>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</si>
  <si>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</si>
  <si>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</si>
  <si>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</si>
  <si>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</si>
  <si>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</si>
  <si>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</si>
  <si>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</si>
  <si>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</si>
  <si>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</si>
  <si>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</si>
  <si>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</si>
  <si>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</si>
  <si>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</si>
  <si>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</si>
  <si>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</si>
  <si>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</si>
  <si>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</si>
  <si>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</si>
  <si>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</si>
  <si>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</si>
  <si>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</si>
  <si>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</si>
  <si>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</si>
  <si>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</si>
  <si>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</si>
  <si>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</si>
  <si>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</si>
  <si>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</si>
  <si>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</si>
  <si>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</si>
  <si>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</si>
  <si>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</si>
  <si>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</si>
  <si>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</si>
  <si>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</si>
  <si>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</si>
  <si>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</si>
  <si>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</si>
  <si>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</si>
  <si>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</si>
  <si>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</si>
  <si>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</si>
  <si>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</si>
  <si>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</si>
  <si>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</si>
  <si>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</si>
  <si>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</si>
  <si>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</si>
  <si>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</si>
  <si>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</si>
  <si>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</si>
  <si>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</si>
  <si>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</si>
  <si>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</si>
  <si>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</si>
  <si>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</si>
  <si>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</si>
  <si>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</si>
  <si>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</si>
  <si>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</si>
  <si>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</si>
  <si>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</si>
  <si>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</si>
  <si>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</si>
  <si>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</si>
  <si>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</si>
  <si>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</si>
  <si>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</si>
  <si>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</si>
  <si>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</si>
  <si>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</si>
  <si>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</si>
  <si>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</si>
  <si>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</si>
  <si>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</si>
  <si>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</si>
  <si>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</si>
  <si>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</si>
  <si>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</si>
  <si>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</si>
  <si>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</si>
  <si>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</si>
  <si>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</si>
  <si>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</si>
  <si>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</si>
  <si>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</si>
  <si>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</si>
  <si>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</si>
  <si>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</si>
  <si>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</si>
  <si>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</si>
  <si>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</si>
  <si>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</si>
  <si>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</si>
  <si>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</si>
  <si>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</si>
  <si>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</si>
  <si>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</si>
  <si>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</si>
  <si>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</si>
  <si>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</si>
  <si>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</si>
  <si>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</si>
  <si>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</si>
  <si>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</si>
  <si>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</si>
  <si>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</si>
  <si>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</si>
  <si>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</si>
  <si>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</si>
  <si>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</si>
  <si>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</si>
  <si>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</si>
  <si>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</si>
  <si>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</si>
  <si>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</si>
  <si>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</si>
  <si>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</si>
  <si>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</si>
  <si>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</si>
  <si>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</si>
  <si>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</si>
  <si>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</si>
  <si>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</si>
  <si>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</si>
  <si>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</si>
  <si>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</si>
  <si>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</si>
  <si>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</si>
  <si>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</si>
  <si>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</si>
  <si>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</si>
  <si>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</si>
  <si>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</si>
  <si>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</si>
  <si>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</si>
  <si>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</si>
  <si>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</si>
  <si>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</si>
  <si>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</si>
  <si>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</si>
  <si>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</si>
  <si>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</si>
  <si>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</si>
  <si>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</si>
  <si>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</si>
  <si>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</si>
  <si>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</si>
  <si>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</si>
  <si>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</si>
  <si>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</si>
  <si>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</si>
  <si>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</si>
  <si>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</si>
  <si>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</si>
  <si>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</si>
  <si>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</si>
  <si>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</si>
  <si>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</si>
  <si>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</si>
  <si>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</si>
  <si>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</si>
  <si>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</si>
  <si>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</si>
  <si>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</si>
  <si>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</si>
  <si>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</si>
  <si>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</si>
  <si>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</si>
  <si>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</si>
  <si>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</si>
  <si>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</si>
  <si>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</si>
  <si>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</si>
  <si>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</si>
  <si>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</si>
  <si>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</si>
  <si>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</si>
  <si>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</si>
  <si>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</si>
  <si>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</si>
  <si>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</si>
  <si>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</si>
  <si>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</si>
  <si>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</si>
  <si>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</si>
  <si>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</si>
  <si>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</si>
  <si>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</si>
  <si>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</si>
  <si>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</si>
  <si>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</si>
  <si>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</si>
  <si>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</si>
  <si>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</si>
  <si>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</si>
  <si>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</si>
  <si>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</si>
  <si>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</si>
  <si>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</si>
  <si>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</si>
  <si>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</si>
  <si>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</si>
  <si>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</si>
  <si>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</si>
  <si>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</si>
  <si>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</si>
  <si>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</si>
  <si>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</si>
  <si>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</si>
  <si>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</si>
  <si>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</si>
  <si>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</si>
  <si>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</si>
  <si>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</si>
  <si>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</si>
  <si>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</si>
  <si>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</si>
  <si>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</si>
  <si>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</si>
  <si>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</si>
  <si>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</si>
  <si>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</si>
  <si>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</si>
  <si>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</si>
  <si>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</si>
  <si>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</si>
  <si>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</si>
  <si>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</si>
  <si>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</si>
  <si>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</si>
  <si>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</si>
  <si>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</si>
  <si>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</si>
  <si>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</si>
  <si>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</si>
  <si>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</si>
  <si>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</si>
  <si>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</si>
  <si>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</si>
  <si>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</si>
  <si>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</si>
  <si>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</si>
  <si>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</si>
  <si>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</si>
  <si>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</si>
  <si>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</si>
  <si>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</si>
  <si>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</si>
  <si>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</si>
  <si>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</si>
  <si>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</si>
  <si>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</si>
  <si>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</si>
  <si>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</si>
  <si>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</si>
  <si>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</si>
  <si>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</si>
  <si>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</si>
  <si>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</si>
  <si>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</si>
  <si>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</si>
  <si>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</si>
  <si>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</si>
  <si>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</si>
  <si>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</si>
  <si>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</si>
  <si>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</si>
  <si>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</si>
  <si>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</si>
  <si>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</si>
  <si>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</si>
  <si>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</si>
  <si>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</si>
  <si>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</si>
  <si>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</si>
  <si>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</si>
  <si>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</si>
  <si>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</si>
  <si>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</si>
  <si>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</si>
  <si>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</si>
  <si>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</si>
  <si>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</si>
  <si>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</si>
  <si>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</si>
  <si>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</si>
  <si>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</si>
  <si>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</si>
  <si>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</si>
  <si>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</si>
  <si>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</si>
  <si>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</si>
  <si>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</si>
  <si>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</si>
  <si>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</si>
  <si>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</si>
  <si>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</si>
  <si>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</si>
  <si>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</si>
  <si>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</si>
  <si>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</si>
  <si>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</si>
  <si>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</si>
  <si>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</si>
  <si>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</si>
  <si>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</si>
  <si>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</si>
  <si>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</si>
  <si>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</si>
  <si>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</si>
  <si>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</si>
  <si>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</si>
  <si>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</si>
  <si>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</si>
  <si>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</si>
  <si>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</si>
  <si>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</si>
  <si>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</si>
  <si>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</si>
  <si>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</si>
  <si>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</si>
  <si>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</si>
  <si>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</si>
  <si>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</si>
  <si>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</si>
  <si>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</si>
  <si>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</si>
  <si>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</si>
  <si>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</si>
  <si>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</si>
  <si>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</si>
  <si>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</si>
  <si>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</si>
  <si>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</si>
  <si>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</si>
  <si>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</si>
  <si>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</si>
  <si>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</si>
  <si>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</si>
  <si>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</si>
  <si>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</si>
  <si>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</si>
  <si>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</si>
  <si>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</si>
  <si>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</si>
  <si>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</si>
  <si>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</si>
  <si>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</si>
  <si>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</si>
  <si>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</si>
  <si>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</si>
  <si>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</si>
  <si>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</si>
  <si>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</si>
  <si>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</si>
  <si>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</si>
  <si>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</si>
  <si>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</si>
  <si>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</si>
  <si>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</si>
  <si>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</si>
  <si>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</si>
  <si>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</si>
  <si>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</si>
  <si>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</si>
  <si>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</si>
  <si>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</si>
  <si>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</si>
  <si>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</si>
  <si>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</si>
  <si>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</si>
  <si>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</si>
  <si>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</si>
  <si>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</si>
  <si>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</si>
  <si>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</si>
  <si>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</si>
  <si>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</si>
  <si>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</si>
  <si>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</si>
  <si>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</si>
  <si>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</si>
  <si>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</si>
  <si>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</si>
  <si>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</si>
  <si>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</si>
  <si>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</si>
  <si>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</si>
  <si>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</si>
  <si>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</si>
  <si>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</si>
  <si>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</si>
  <si>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</si>
  <si>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</si>
  <si>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</si>
  <si>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</si>
  <si>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</si>
  <si>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</si>
  <si>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</si>
  <si>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</si>
  <si>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</si>
  <si>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</si>
  <si>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</si>
  <si>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</si>
  <si>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</si>
  <si>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</si>
  <si>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</si>
  <si>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</si>
  <si>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</si>
  <si>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</si>
  <si>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</si>
  <si>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</si>
  <si>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</si>
  <si>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</si>
  <si>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</si>
  <si>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</si>
  <si>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</si>
  <si>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</si>
  <si>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</si>
  <si>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</si>
  <si>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</si>
  <si>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</si>
  <si>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</si>
  <si>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</si>
  <si>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</si>
  <si>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</si>
  <si>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</si>
  <si>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</si>
  <si>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</si>
  <si>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</si>
  <si>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</si>
  <si>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</si>
  <si>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</si>
  <si>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</si>
  <si>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</si>
  <si>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</si>
  <si>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</si>
  <si>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</si>
  <si>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</si>
  <si>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</si>
  <si>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</si>
  <si>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</si>
  <si>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</si>
  <si>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</si>
  <si>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</si>
  <si>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</si>
  <si>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</si>
  <si>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</si>
  <si>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</si>
  <si>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</si>
  <si>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</si>
  <si>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</si>
  <si>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</si>
  <si>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</si>
  <si>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</si>
  <si>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</si>
  <si>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</si>
  <si>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</si>
  <si>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</si>
  <si>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</si>
  <si>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</si>
  <si>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</si>
  <si>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</si>
  <si>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</si>
  <si>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</si>
  <si>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</si>
  <si>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</si>
  <si>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</si>
  <si>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</si>
  <si>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</si>
  <si>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</si>
  <si>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</si>
  <si>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</si>
  <si>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</si>
  <si>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</si>
  <si>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</si>
  <si>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</si>
  <si>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</si>
  <si>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</si>
  <si>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</si>
  <si>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</si>
  <si>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</si>
  <si>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</si>
  <si>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</si>
  <si>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</si>
  <si>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</si>
  <si>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</si>
  <si>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</si>
  <si>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</si>
  <si>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</si>
  <si>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</si>
  <si>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</si>
  <si>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</si>
  <si>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</si>
  <si>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</si>
  <si>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</si>
  <si>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</si>
  <si>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</si>
  <si>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</si>
  <si>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</si>
  <si>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</si>
  <si>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</si>
  <si>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</si>
  <si>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</si>
  <si>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</si>
  <si>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</si>
  <si>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</si>
  <si>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</si>
  <si>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</si>
  <si>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</si>
  <si>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</si>
  <si>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</si>
  <si>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</si>
  <si>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</si>
  <si>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</si>
  <si>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</si>
  <si>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</si>
  <si>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</si>
  <si>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</si>
  <si>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</si>
  <si>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</si>
  <si>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</si>
  <si>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</si>
  <si>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</si>
  <si>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</si>
  <si>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</si>
  <si>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</si>
  <si>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</si>
  <si>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</si>
  <si>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</si>
  <si>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</si>
  <si>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</si>
  <si>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</si>
  <si>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</si>
  <si>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</si>
  <si>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</si>
  <si>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</si>
  <si>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</si>
  <si>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</si>
  <si>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</si>
  <si>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</si>
  <si>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</si>
  <si>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</si>
  <si>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</si>
  <si>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</si>
  <si>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</si>
  <si>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</si>
  <si>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</si>
  <si>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</si>
  <si>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</si>
  <si>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</si>
  <si>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</si>
  <si>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</si>
  <si>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</si>
  <si>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</si>
  <si>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</si>
  <si>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</si>
  <si>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</si>
  <si>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</si>
  <si>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</si>
  <si>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</si>
  <si>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</si>
  <si>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</si>
  <si>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</si>
  <si>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</si>
  <si>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</si>
  <si>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</si>
  <si>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</si>
  <si>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</si>
  <si>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</si>
  <si>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</si>
  <si>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</si>
  <si>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</si>
  <si>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</si>
  <si>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</si>
  <si>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</si>
  <si>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</si>
  <si>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</si>
  <si>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</si>
  <si>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</si>
  <si>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</si>
  <si>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</si>
  <si>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</si>
  <si>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</si>
  <si>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</si>
  <si>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</si>
  <si>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</si>
  <si>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</si>
  <si>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</si>
  <si>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</si>
  <si>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</si>
  <si>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</si>
  <si>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</si>
  <si>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</si>
  <si>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</si>
  <si>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</si>
  <si>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</si>
  <si>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</si>
  <si>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</si>
  <si>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</si>
  <si>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</si>
  <si>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</si>
  <si>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</si>
  <si>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</si>
  <si>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</si>
  <si>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</si>
  <si>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</si>
  <si>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</si>
  <si>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</si>
  <si>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</si>
  <si>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</si>
  <si>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</si>
  <si>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</si>
  <si>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</si>
  <si>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</si>
  <si>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</si>
  <si>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</si>
  <si>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</si>
  <si>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</si>
  <si>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</si>
  <si>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</si>
  <si>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</si>
  <si>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</si>
  <si>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</si>
  <si>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</si>
  <si>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</si>
  <si>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</si>
  <si>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</si>
  <si>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</si>
  <si>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</si>
  <si>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</si>
  <si>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</si>
  <si>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</si>
  <si>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</si>
  <si>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</si>
  <si>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</si>
  <si>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</si>
  <si>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</si>
  <si>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</si>
  <si>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</si>
  <si>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</si>
  <si>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</si>
  <si>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</si>
  <si>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</si>
  <si>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</si>
  <si>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</si>
  <si>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</si>
  <si>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</si>
  <si>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</si>
  <si>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</si>
  <si>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</si>
  <si>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</si>
  <si>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</si>
  <si>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</si>
  <si>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</si>
  <si>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</si>
  <si>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</si>
  <si>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</si>
  <si>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</si>
  <si>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</si>
  <si>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</si>
  <si>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</si>
  <si>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</si>
  <si>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</si>
  <si>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</si>
  <si>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</si>
  <si>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</si>
  <si>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</si>
  <si>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</si>
  <si>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</si>
  <si>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</si>
  <si>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</si>
  <si>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</si>
  <si>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</si>
  <si>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</si>
  <si>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</si>
  <si>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</si>
  <si>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</si>
  <si>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</si>
  <si>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</si>
  <si>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</si>
  <si>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</si>
  <si>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</si>
  <si>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</si>
  <si>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</si>
  <si>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</si>
  <si>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</si>
  <si>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</si>
  <si>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</si>
  <si>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</si>
  <si>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</si>
  <si>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</si>
  <si>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</si>
  <si>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</si>
  <si>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</si>
  <si>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</si>
  <si>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</si>
  <si>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</si>
  <si>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</si>
  <si>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</si>
  <si>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</si>
  <si>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</si>
  <si>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</si>
  <si>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</si>
  <si>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</si>
  <si>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</si>
  <si>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</si>
  <si>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</si>
  <si>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</si>
  <si>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</si>
  <si>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</si>
  <si>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</si>
  <si>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</si>
  <si>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</si>
  <si>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</si>
  <si>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</si>
  <si>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</si>
  <si>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</si>
  <si>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</si>
  <si>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</si>
  <si>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</si>
  <si>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</si>
  <si>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</si>
  <si>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</si>
  <si>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</si>
  <si>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</si>
  <si>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</si>
  <si>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</si>
  <si>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</si>
  <si>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</si>
  <si>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</si>
  <si>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</si>
  <si>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</si>
  <si>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</si>
  <si>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</si>
  <si>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</si>
  <si>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</si>
  <si>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</si>
  <si>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</si>
  <si>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</si>
  <si>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</si>
  <si>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</si>
  <si>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</si>
  <si>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</si>
  <si>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</si>
  <si>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</si>
  <si>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</si>
  <si>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</si>
  <si>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</si>
  <si>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</si>
  <si>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</si>
  <si>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</si>
  <si>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</si>
  <si>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</si>
  <si>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</si>
  <si>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</si>
  <si>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</si>
  <si>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</si>
  <si>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</si>
  <si>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</si>
  <si>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</si>
  <si>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</si>
  <si>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</si>
  <si>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</si>
  <si>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</si>
  <si>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</si>
  <si>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</si>
  <si>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</si>
  <si>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</si>
  <si>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</si>
  <si>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</si>
  <si>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</si>
  <si>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</si>
  <si>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</si>
  <si>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</si>
  <si>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</si>
  <si>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</si>
  <si>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</si>
  <si>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</si>
  <si>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</si>
  <si>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</si>
  <si>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</si>
  <si>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</si>
  <si>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</si>
  <si>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</si>
  <si>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</si>
  <si>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</si>
  <si>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</si>
  <si>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</si>
  <si>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</si>
  <si>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</si>
  <si>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</si>
  <si>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</si>
  <si>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</si>
  <si>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</si>
  <si>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</si>
  <si>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</si>
  <si>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</si>
  <si>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</si>
  <si>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</si>
  <si>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</si>
  <si>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</si>
  <si>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</si>
  <si>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</si>
  <si>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</si>
  <si>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</si>
  <si>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</si>
  <si>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</si>
  <si>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</si>
  <si>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</si>
  <si>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</si>
  <si>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</si>
  <si>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</si>
  <si>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</si>
  <si>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</si>
  <si>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</si>
  <si>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</si>
  <si>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</si>
  <si>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</si>
  <si>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</si>
  <si>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</si>
  <si>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</si>
  <si>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</si>
  <si>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</si>
  <si>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</si>
  <si>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</si>
  <si>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</si>
  <si>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</si>
  <si>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</si>
  <si>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</si>
  <si>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</si>
  <si>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</si>
  <si>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</si>
  <si>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</si>
  <si>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</si>
  <si>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</si>
  <si>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</si>
  <si>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</si>
  <si>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</si>
  <si>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</si>
  <si>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</si>
  <si>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</si>
  <si>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</si>
  <si>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</si>
  <si>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</si>
  <si>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</si>
  <si>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</si>
  <si>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</si>
  <si>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</si>
  <si>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</si>
  <si>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</si>
  <si>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</si>
  <si>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</si>
  <si>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</si>
  <si>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</si>
  <si>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</si>
  <si>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</si>
  <si>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</si>
  <si>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</si>
  <si>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</si>
  <si>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</si>
  <si>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</si>
  <si>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</si>
  <si>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</si>
  <si>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</si>
  <si>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</si>
  <si>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</si>
  <si>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</si>
  <si>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</si>
  <si>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</si>
  <si>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</si>
  <si>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</si>
  <si>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</si>
  <si>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</si>
  <si>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</si>
  <si>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</si>
  <si>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</si>
  <si>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</si>
  <si>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</si>
  <si>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</si>
  <si>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</si>
  <si>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</si>
  <si>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</si>
  <si>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</si>
  <si>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</si>
  <si>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</si>
  <si>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</si>
  <si>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</si>
  <si>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</si>
  <si>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</si>
  <si>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</si>
  <si>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</si>
  <si>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</si>
  <si>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</si>
  <si>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</si>
  <si>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</si>
  <si>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</si>
  <si>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</si>
  <si>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</si>
  <si>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</si>
  <si>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</si>
  <si>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</si>
  <si>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</si>
  <si>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</si>
  <si>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</si>
  <si>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</si>
  <si>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</si>
  <si>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</si>
  <si>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</si>
  <si>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</si>
  <si>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</si>
  <si>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</si>
  <si>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</si>
  <si>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</si>
  <si>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</si>
  <si>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</si>
  <si>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</si>
  <si>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</si>
  <si>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</si>
  <si>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</si>
  <si>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</si>
  <si>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</si>
  <si>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</si>
  <si>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</si>
  <si>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</si>
  <si>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</si>
  <si>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</si>
  <si>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</si>
  <si>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</si>
  <si>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</si>
  <si>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</si>
  <si>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</si>
  <si>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</si>
  <si>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</si>
  <si>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</si>
  <si>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</si>
  <si>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</si>
  <si>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</si>
  <si>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</si>
  <si>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</si>
  <si>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</si>
  <si>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</si>
  <si>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</si>
  <si>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</si>
  <si>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</si>
  <si>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</si>
  <si>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</si>
  <si>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</si>
  <si>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</si>
  <si>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</si>
  <si>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</si>
  <si>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</si>
  <si>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</si>
  <si>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</si>
  <si>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</si>
  <si>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</si>
  <si>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</si>
  <si>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</si>
  <si>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</si>
  <si>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</si>
  <si>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</si>
  <si>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</si>
  <si>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</si>
  <si>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</si>
  <si>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</si>
  <si>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</si>
  <si>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</si>
  <si>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</si>
  <si>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</si>
  <si>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</si>
  <si>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</si>
  <si>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</si>
  <si>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</si>
  <si>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</si>
  <si>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</si>
  <si>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</si>
  <si>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</si>
  <si>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</si>
  <si>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</si>
  <si>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</si>
  <si>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</si>
  <si>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</si>
  <si>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</si>
  <si>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</si>
  <si>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</si>
  <si>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</si>
  <si>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</si>
  <si>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</si>
  <si>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</si>
  <si>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</si>
  <si>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</si>
  <si>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</si>
  <si>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</si>
  <si>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</si>
  <si>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</si>
  <si>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</si>
  <si>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</si>
  <si>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</si>
  <si>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</si>
  <si>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</si>
  <si>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</si>
  <si>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</si>
  <si>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</si>
  <si>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</si>
  <si>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</si>
  <si>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</si>
  <si>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</si>
  <si>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</si>
  <si>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</si>
  <si>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</si>
  <si>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</si>
  <si>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</si>
  <si>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</si>
  <si>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</si>
  <si>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</si>
  <si>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</si>
  <si>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</si>
  <si>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</si>
  <si>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</si>
  <si>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</si>
  <si>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</si>
  <si>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</si>
  <si>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</si>
  <si>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</si>
  <si>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</si>
  <si>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</si>
  <si>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</si>
  <si>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</si>
  <si>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</si>
  <si>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</si>
  <si>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</si>
  <si>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</si>
  <si>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</si>
  <si>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</si>
  <si>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</si>
  <si>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</si>
  <si>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</si>
  <si>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</si>
  <si>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</si>
  <si>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</si>
  <si>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</si>
  <si>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</si>
  <si>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</si>
  <si>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</si>
  <si>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</si>
  <si>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</si>
  <si>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</si>
  <si>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</si>
  <si>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</si>
  <si>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</si>
  <si>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</si>
  <si>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</si>
  <si>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</si>
  <si>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</si>
  <si>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</si>
  <si>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</si>
  <si>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</si>
  <si>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</si>
  <si>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</si>
  <si>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</si>
  <si>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</si>
  <si>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</si>
  <si>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</si>
  <si>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</si>
  <si>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</si>
  <si>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</si>
  <si>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</si>
  <si>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</si>
  <si>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</si>
  <si>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</si>
  <si>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</si>
  <si>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</si>
  <si>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</si>
  <si>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</si>
  <si>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</si>
  <si>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</si>
  <si>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</si>
  <si>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</si>
  <si>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</si>
  <si>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</si>
  <si>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</si>
  <si>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</si>
  <si>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</si>
  <si>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</si>
  <si>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</si>
  <si>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</si>
  <si>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</si>
  <si>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</si>
  <si>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</si>
  <si>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</si>
  <si>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</si>
  <si>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</si>
  <si>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</si>
  <si>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</si>
  <si>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</si>
  <si>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</si>
  <si>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</si>
  <si>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</si>
  <si>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</si>
  <si>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</si>
  <si>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</si>
  <si>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</si>
  <si>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</si>
  <si>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</si>
  <si>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</si>
  <si>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</si>
  <si>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</si>
  <si>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</si>
  <si>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</si>
  <si>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</si>
  <si>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</si>
  <si>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</si>
  <si>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</si>
  <si>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</si>
  <si>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</si>
  <si>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</si>
  <si>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</si>
  <si>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</si>
  <si>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</si>
  <si>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</si>
  <si>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</si>
  <si>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</si>
  <si>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</si>
  <si>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</si>
  <si>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</si>
  <si>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</si>
  <si>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</si>
  <si>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</si>
  <si>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</si>
  <si>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</si>
  <si>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</si>
  <si>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</si>
  <si>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</si>
  <si>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</si>
  <si>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</si>
  <si>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</si>
  <si>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</si>
  <si>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</si>
  <si>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</si>
  <si>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</si>
  <si>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</si>
  <si>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</si>
  <si>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</si>
  <si>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</si>
  <si>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</si>
  <si>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</si>
  <si>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</si>
  <si>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</si>
  <si>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</si>
  <si>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</si>
  <si>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</si>
  <si>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</si>
  <si>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</si>
  <si>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</si>
  <si>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</si>
  <si>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</si>
  <si>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</si>
  <si>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</si>
  <si>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</si>
  <si>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</si>
  <si>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</si>
  <si>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</si>
  <si>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</si>
  <si>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</si>
  <si>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</si>
  <si>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</si>
  <si>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</si>
  <si>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</si>
  <si>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</si>
  <si>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</si>
  <si>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</si>
  <si>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</si>
  <si>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</si>
  <si>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</si>
  <si>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</si>
  <si>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</si>
  <si>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</si>
  <si>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</si>
  <si>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</si>
  <si>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</si>
  <si>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</si>
  <si>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</si>
  <si>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</si>
  <si>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</si>
  <si>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</si>
  <si>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</si>
  <si>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</si>
  <si>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</si>
  <si>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</si>
  <si>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</si>
  <si>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</si>
  <si>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</si>
  <si>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</si>
  <si>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</si>
  <si>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</si>
  <si>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</si>
  <si>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</si>
  <si>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</si>
  <si>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</si>
  <si>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</si>
  <si>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</si>
  <si>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</si>
  <si>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</si>
  <si>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</si>
  <si>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</si>
  <si>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</si>
  <si>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</si>
  <si>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</si>
  <si>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</si>
  <si>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</si>
  <si>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</si>
  <si>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</si>
  <si>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</si>
  <si>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</si>
  <si>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</si>
  <si>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</si>
  <si>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</si>
  <si>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</si>
  <si>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</si>
  <si>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</si>
  <si>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</si>
  <si>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</si>
  <si>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</si>
  <si>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</si>
  <si>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</si>
  <si>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</si>
  <si>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</si>
  <si>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</si>
  <si>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</si>
  <si>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</si>
  <si>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</si>
  <si>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</si>
  <si>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</si>
  <si>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</si>
  <si>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</si>
  <si>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</si>
  <si>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</si>
  <si>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</si>
  <si>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</si>
  <si>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</si>
  <si>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</si>
  <si>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</si>
  <si>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</si>
  <si>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</si>
  <si>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</si>
  <si>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</si>
  <si>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</si>
  <si>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</si>
  <si>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</si>
  <si>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</si>
  <si>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</si>
  <si>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</si>
  <si>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</si>
  <si>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</si>
  <si>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</si>
  <si>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</si>
  <si>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</si>
  <si>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</si>
  <si>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</si>
  <si>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</si>
  <si>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</si>
  <si>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</si>
  <si>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</si>
  <si>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</si>
  <si>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</si>
  <si>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</si>
  <si>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</si>
  <si>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</si>
  <si>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</si>
  <si>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</si>
  <si>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</si>
  <si>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</si>
  <si>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</si>
  <si>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</si>
  <si>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</si>
  <si>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</si>
  <si>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</si>
  <si>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</si>
  <si>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</si>
  <si>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</si>
  <si>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</si>
  <si>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</si>
  <si>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</si>
  <si>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</si>
  <si>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</si>
  <si>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</si>
  <si>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</si>
  <si>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</si>
  <si>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</si>
  <si>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</si>
  <si>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</si>
  <si>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</si>
  <si>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</si>
  <si>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</si>
  <si>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</si>
  <si>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</si>
  <si>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</si>
  <si>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</si>
  <si>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</si>
  <si>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</si>
  <si>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</si>
  <si>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</si>
  <si>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</si>
  <si>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</si>
  <si>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</si>
  <si>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</si>
  <si>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</si>
  <si>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</si>
  <si>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</si>
  <si>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</si>
  <si>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</si>
  <si>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</si>
  <si>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</si>
  <si>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</si>
  <si>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</si>
  <si>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</si>
  <si>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</si>
  <si>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</si>
  <si>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</si>
  <si>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</si>
  <si>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</si>
  <si>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</si>
  <si>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</si>
  <si>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</si>
  <si>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</si>
  <si>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</si>
  <si>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</si>
  <si>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</si>
  <si>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</si>
  <si>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</si>
  <si>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</si>
  <si>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</si>
  <si>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</si>
  <si>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</si>
  <si>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</si>
  <si>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</si>
  <si>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</si>
  <si>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</si>
  <si>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</si>
  <si>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</si>
  <si>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</si>
  <si>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</si>
  <si>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</si>
  <si>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</si>
  <si>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</si>
  <si>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</si>
  <si>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</si>
  <si>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</si>
  <si>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</si>
  <si>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</si>
  <si>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</si>
  <si>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</si>
  <si>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</si>
  <si>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</si>
  <si>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</si>
  <si>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</si>
  <si>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</si>
  <si>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</si>
  <si>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</si>
  <si>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</si>
  <si>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</si>
  <si>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</si>
  <si>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</si>
  <si>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</si>
  <si>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</si>
  <si>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</si>
  <si>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</si>
  <si>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</si>
  <si>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</si>
  <si>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</si>
  <si>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</si>
  <si>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</si>
  <si>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</si>
  <si>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</si>
  <si>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</si>
  <si>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</si>
  <si>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</si>
  <si>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</si>
  <si>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</si>
  <si>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</si>
  <si>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</si>
  <si>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</si>
  <si>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</si>
  <si>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</si>
  <si>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</si>
  <si>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</si>
  <si>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</si>
  <si>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</si>
  <si>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</si>
  <si>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</si>
  <si>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</si>
  <si>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</si>
  <si>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</si>
  <si>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</si>
  <si>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</si>
  <si>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</si>
  <si>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</si>
  <si>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</si>
  <si>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</si>
  <si>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</si>
  <si>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</si>
  <si>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</si>
  <si>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</si>
  <si>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</si>
  <si>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</si>
  <si>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</si>
  <si>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</si>
  <si>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</si>
  <si>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</si>
  <si>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</si>
  <si>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</si>
  <si>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</si>
  <si>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</si>
  <si>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</si>
  <si>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</si>
  <si>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</si>
  <si>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</si>
  <si>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</si>
  <si>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</si>
  <si>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</si>
  <si>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</si>
  <si>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</si>
  <si>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</si>
  <si>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</si>
  <si>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</si>
  <si>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</si>
  <si>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</si>
  <si>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</si>
  <si>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</si>
  <si>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</si>
  <si>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</si>
  <si>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</si>
  <si>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</si>
  <si>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</si>
  <si>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</si>
  <si>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</si>
  <si>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</si>
  <si>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</si>
  <si>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</si>
  <si>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</si>
  <si>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</si>
  <si>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</si>
  <si>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</si>
  <si>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</si>
  <si>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</si>
  <si>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</si>
  <si>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</si>
  <si>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</si>
  <si>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</si>
  <si>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</si>
  <si>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</si>
  <si>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</si>
  <si>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</si>
  <si>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</si>
  <si>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</si>
  <si>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</si>
  <si>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</si>
  <si>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</si>
  <si>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</si>
  <si>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</si>
  <si>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</si>
  <si>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</si>
  <si>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</si>
  <si>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</si>
  <si>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</si>
  <si>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</si>
  <si>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</si>
  <si>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</si>
  <si>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</si>
  <si>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</si>
  <si>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</si>
  <si>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</si>
  <si>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</si>
  <si>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</si>
  <si>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</si>
  <si>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</si>
  <si>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</si>
  <si>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</si>
  <si>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</si>
  <si>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</si>
  <si>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</si>
  <si>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</si>
  <si>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</si>
  <si>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</si>
  <si>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</si>
  <si>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</si>
  <si>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</si>
  <si>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</si>
  <si>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</si>
  <si>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</si>
  <si>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</si>
  <si>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</si>
  <si>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</si>
  <si>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</si>
  <si>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</si>
  <si>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</si>
  <si>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</si>
  <si>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</si>
  <si>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</si>
  <si>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</si>
  <si>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</si>
  <si>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</si>
  <si>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</si>
  <si>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</si>
  <si>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</si>
  <si>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</si>
  <si>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</si>
  <si>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</si>
  <si>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</si>
  <si>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</si>
  <si>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</si>
  <si>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</si>
  <si>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</si>
  <si>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</si>
  <si>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</si>
  <si>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</si>
  <si>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</si>
  <si>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</si>
  <si>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</si>
  <si>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</si>
  <si>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</si>
  <si>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</si>
  <si>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</si>
  <si>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</si>
  <si>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</si>
  <si>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</si>
  <si>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</si>
  <si>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</si>
  <si>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</si>
  <si>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</si>
  <si>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</si>
  <si>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</si>
  <si>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</si>
  <si>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</si>
  <si>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</si>
  <si>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</si>
  <si>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</si>
  <si>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</si>
  <si>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</si>
  <si>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</si>
  <si>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</si>
  <si>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</si>
  <si>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</si>
  <si>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</si>
  <si>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</si>
  <si>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</si>
  <si>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</si>
  <si>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</si>
  <si>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</si>
  <si>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</si>
  <si>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</si>
  <si>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</si>
  <si>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</si>
  <si>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</si>
  <si>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</si>
  <si>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</si>
  <si>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</si>
  <si>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</si>
  <si>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</si>
  <si>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</si>
  <si>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</si>
  <si>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</si>
  <si>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</si>
  <si>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</si>
  <si>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</si>
  <si>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</si>
  <si>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</si>
  <si>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</si>
  <si>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</si>
  <si>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</si>
  <si>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</si>
  <si>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</si>
  <si>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</si>
  <si>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</si>
  <si>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</si>
  <si>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</si>
  <si>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</si>
  <si>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</si>
  <si>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</si>
  <si>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</si>
  <si>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</si>
  <si>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</si>
  <si>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</si>
  <si>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</si>
  <si>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</si>
  <si>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</si>
  <si>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</si>
  <si>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</si>
  <si>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</si>
  <si>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</si>
  <si>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</si>
  <si>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</si>
  <si>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</si>
  <si>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</si>
  <si>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</si>
  <si>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</si>
  <si>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</si>
  <si>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</si>
  <si>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</si>
  <si>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</si>
  <si>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</si>
  <si>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</si>
  <si>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</si>
  <si>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</si>
  <si>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</si>
  <si>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</si>
  <si>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</si>
  <si>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</si>
  <si>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</si>
  <si>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</si>
  <si>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</si>
  <si>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</si>
  <si>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</si>
  <si>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</si>
  <si>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</si>
  <si>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</si>
  <si>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</si>
  <si>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</si>
  <si>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</si>
  <si>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</si>
  <si>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</si>
  <si>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</si>
  <si>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</si>
  <si>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</si>
  <si>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</si>
  <si>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</si>
  <si>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</si>
  <si>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</si>
  <si>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</si>
  <si>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</si>
  <si>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</si>
  <si>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</si>
  <si>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</si>
  <si>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</si>
  <si>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</si>
  <si>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</si>
  <si>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</si>
  <si>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</si>
  <si>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</si>
  <si>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</si>
  <si>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</si>
  <si>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</si>
  <si>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</si>
  <si>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</si>
  <si>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</si>
  <si>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</si>
  <si>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</si>
  <si>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</si>
  <si>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</si>
  <si>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</si>
  <si>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</si>
  <si>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</si>
  <si>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</si>
  <si>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</si>
  <si>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</si>
  <si>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</si>
  <si>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</si>
  <si>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</si>
  <si>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</si>
  <si>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</si>
  <si>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</si>
  <si>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</si>
  <si>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</si>
  <si>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</si>
  <si>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</si>
  <si>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</si>
  <si>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</si>
  <si>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</si>
  <si>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</si>
  <si>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</si>
  <si>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</si>
  <si>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</si>
  <si>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</si>
  <si>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</si>
  <si>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</si>
  <si>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</si>
  <si>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</si>
  <si>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</si>
  <si>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</si>
  <si>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</si>
  <si>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</si>
  <si>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</si>
  <si>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</si>
  <si>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</si>
  <si>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</si>
  <si>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</si>
  <si>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</si>
  <si>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</si>
  <si>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</si>
  <si>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</si>
  <si>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</si>
  <si>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</si>
  <si>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</si>
  <si>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</si>
  <si>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</si>
  <si>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</si>
  <si>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</si>
  <si>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</si>
  <si>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</si>
  <si>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</si>
  <si>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</si>
  <si>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</si>
  <si>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</si>
  <si>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</si>
  <si>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</si>
  <si>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</si>
  <si>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</si>
  <si>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</si>
  <si>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</si>
  <si>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</si>
  <si>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</si>
  <si>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</si>
  <si>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</si>
  <si>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</si>
  <si>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</si>
  <si>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</si>
  <si>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</si>
  <si>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</si>
  <si>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</si>
  <si>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</si>
  <si>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</si>
  <si>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</si>
  <si>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</si>
  <si>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</si>
  <si>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</si>
  <si>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</si>
  <si>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</si>
  <si>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</si>
  <si>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</si>
  <si>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</si>
  <si>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</si>
  <si>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</si>
  <si>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</si>
  <si>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</si>
  <si>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</si>
  <si>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</si>
  <si>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</si>
  <si>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</si>
  <si>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</si>
  <si>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</si>
  <si>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</si>
  <si>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</si>
  <si>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</si>
  <si>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</si>
  <si>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</si>
  <si>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</si>
  <si>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</si>
  <si>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</si>
  <si>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</si>
  <si>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</si>
  <si>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</si>
  <si>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</si>
  <si>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</si>
  <si>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</si>
  <si>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</si>
  <si>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</si>
  <si>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</si>
  <si>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</si>
  <si>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</si>
  <si>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</si>
  <si>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</si>
  <si>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</si>
  <si>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</si>
  <si>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</si>
  <si>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</si>
  <si>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</si>
  <si>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</si>
  <si>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</si>
  <si>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</si>
  <si>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</si>
  <si>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</si>
  <si>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</si>
  <si>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</si>
  <si>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</si>
  <si>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</si>
  <si>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</si>
  <si>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</si>
  <si>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</si>
  <si>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</si>
  <si>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</si>
  <si>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</si>
  <si>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</si>
  <si>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</si>
  <si>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</si>
  <si>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</si>
  <si>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</si>
  <si>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</si>
  <si>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</si>
  <si>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</si>
  <si>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</si>
  <si>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</si>
  <si>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</si>
  <si>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</si>
  <si>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</si>
  <si>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</si>
  <si>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</si>
  <si>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</si>
  <si>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</si>
  <si>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</si>
  <si>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</si>
  <si>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</si>
  <si>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</si>
  <si>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</si>
  <si>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</si>
  <si>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</si>
  <si>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</si>
  <si>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</si>
  <si>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</si>
  <si>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</si>
  <si>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</si>
  <si>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</si>
  <si>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</si>
  <si>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</si>
  <si>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</si>
  <si>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</si>
  <si>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</si>
  <si>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</si>
  <si>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</si>
  <si>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</si>
  <si>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</si>
  <si>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</si>
  <si>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</si>
  <si>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</si>
  <si>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</si>
  <si>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</si>
  <si>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</si>
  <si>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</si>
  <si>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</si>
  <si>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</si>
  <si>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</si>
  <si>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</si>
  <si>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</si>
  <si>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</si>
  <si>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</si>
  <si>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</si>
  <si>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</si>
  <si>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</si>
  <si>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</si>
  <si>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</si>
  <si>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</si>
  <si>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</si>
  <si>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</si>
  <si>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</si>
  <si>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</si>
  <si>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</si>
  <si>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</si>
  <si>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</si>
  <si>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</si>
  <si>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</si>
  <si>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</si>
  <si>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</si>
  <si>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</si>
  <si>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</si>
  <si>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</si>
  <si>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</si>
  <si>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</si>
  <si>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</si>
  <si>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</si>
  <si>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</si>
  <si>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</si>
  <si>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</si>
  <si>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</si>
  <si>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</si>
  <si>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</si>
  <si>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</si>
  <si>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</si>
  <si>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</si>
  <si>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</si>
  <si>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</si>
  <si>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</si>
  <si>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</si>
  <si>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</si>
  <si>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</si>
  <si>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</si>
  <si>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</si>
  <si>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</si>
  <si>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</si>
  <si>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</si>
  <si>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</si>
  <si>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</si>
  <si>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</si>
  <si>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</si>
  <si>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</si>
  <si>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</si>
  <si>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</si>
  <si>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</si>
  <si>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</si>
  <si>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</si>
  <si>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</si>
  <si>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</si>
  <si>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</si>
  <si>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</si>
  <si>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</si>
  <si>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</si>
  <si>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</si>
  <si>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</si>
  <si>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</si>
  <si>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</si>
  <si>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</si>
  <si>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</si>
  <si>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</si>
  <si>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</si>
  <si>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</si>
  <si>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</si>
  <si>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</si>
  <si>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</si>
  <si>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</si>
  <si>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</si>
  <si>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</si>
  <si>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</si>
  <si>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</si>
  <si>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</si>
  <si>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</si>
  <si>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</si>
  <si>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</si>
  <si>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</si>
  <si>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</si>
  <si>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</si>
  <si>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</si>
  <si>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</si>
  <si>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</si>
  <si>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</si>
  <si>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</si>
  <si>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</si>
  <si>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</si>
  <si>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</si>
  <si>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</si>
  <si>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</si>
  <si>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</si>
  <si>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</si>
  <si>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</si>
  <si>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</si>
  <si>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</si>
  <si>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</si>
  <si>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</si>
  <si>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</si>
  <si>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</si>
  <si>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</si>
  <si>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</si>
  <si>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</si>
  <si>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</si>
  <si>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</si>
  <si>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</si>
  <si>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</si>
  <si>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</si>
  <si>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</si>
  <si>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</si>
  <si>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</si>
  <si>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</si>
  <si>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</si>
  <si>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</si>
  <si>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</si>
  <si>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</si>
  <si>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</si>
  <si>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</si>
  <si>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</si>
  <si>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</si>
  <si>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</si>
  <si>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</si>
  <si>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</si>
  <si>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</si>
  <si>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</si>
  <si>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</si>
  <si>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</si>
  <si>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</si>
  <si>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</si>
  <si>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</si>
  <si>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</si>
  <si>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</si>
  <si>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</si>
  <si>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</si>
  <si>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</si>
  <si>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</si>
  <si>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</si>
  <si>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</si>
  <si>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</si>
  <si>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</si>
  <si>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</si>
  <si>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</si>
  <si>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</si>
  <si>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</si>
  <si>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</si>
  <si>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</si>
  <si>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</si>
  <si>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</si>
  <si>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</si>
  <si>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</si>
  <si>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</si>
  <si>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</si>
  <si>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</si>
  <si>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</si>
  <si>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</si>
  <si>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</si>
  <si>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</si>
  <si>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</si>
  <si>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</si>
  <si>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</si>
  <si>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</si>
  <si>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</si>
  <si>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</si>
  <si>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</si>
  <si>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</si>
  <si>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</si>
  <si>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</si>
  <si>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</si>
  <si>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</si>
  <si>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</si>
  <si>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</si>
  <si>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</si>
  <si>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</si>
  <si>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</si>
  <si>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</si>
  <si>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</si>
  <si>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</si>
  <si>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</si>
  <si>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</si>
  <si>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</si>
  <si>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</si>
  <si>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</si>
  <si>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</si>
  <si>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</si>
  <si>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</si>
  <si>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</si>
  <si>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</si>
  <si>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</si>
  <si>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</si>
  <si>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</si>
  <si>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</si>
  <si>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</si>
  <si>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</si>
  <si>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</si>
  <si>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</si>
  <si>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</si>
  <si>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</si>
  <si>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</si>
  <si>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</si>
  <si>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</si>
  <si>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</si>
  <si>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</si>
  <si>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</si>
  <si>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</si>
  <si>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</si>
  <si>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</si>
  <si>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</si>
  <si>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</si>
  <si>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</si>
  <si>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</si>
  <si>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</si>
  <si>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</si>
  <si>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</si>
  <si>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</si>
  <si>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</si>
  <si>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</si>
  <si>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</si>
  <si>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</si>
  <si>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</si>
  <si>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</si>
  <si>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</si>
  <si>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</si>
  <si>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</si>
  <si>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</si>
  <si>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</si>
  <si>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</si>
  <si>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</si>
  <si>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</si>
  <si>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</si>
  <si>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</si>
  <si>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</si>
  <si>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</si>
  <si>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</si>
  <si>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</si>
  <si>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</si>
  <si>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</si>
  <si>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</si>
  <si>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</si>
  <si>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</si>
  <si>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</si>
  <si>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</si>
  <si>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</si>
  <si>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</si>
  <si>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</si>
  <si>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</si>
  <si>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</si>
  <si>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</si>
  <si>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</si>
  <si>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</si>
  <si>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</si>
  <si>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</si>
  <si>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</si>
  <si>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</si>
  <si>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</si>
  <si>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</si>
  <si>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</si>
  <si>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</si>
  <si>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</si>
  <si>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</si>
  <si>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</si>
  <si>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</si>
  <si>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</si>
  <si>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</si>
  <si>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</si>
  <si>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</si>
  <si>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</si>
  <si>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</si>
  <si>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</si>
  <si>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</si>
  <si>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</si>
  <si>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</si>
  <si>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</si>
  <si>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</si>
  <si>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</si>
  <si>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</si>
  <si>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</si>
  <si>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</si>
  <si>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</si>
  <si>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</si>
  <si>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</si>
  <si>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</si>
  <si>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</si>
  <si>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</si>
  <si>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</si>
  <si>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</si>
  <si>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</si>
  <si>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</si>
  <si>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</si>
  <si>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</si>
  <si>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</si>
  <si>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</si>
  <si>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</si>
  <si>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</si>
  <si>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</si>
  <si>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</si>
  <si>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</si>
  <si>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</si>
  <si>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</si>
  <si>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</si>
  <si>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</si>
  <si>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</si>
  <si>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</si>
  <si>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</si>
  <si>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</si>
  <si>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</si>
  <si>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</si>
  <si>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</si>
  <si>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</si>
  <si>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</si>
  <si>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</si>
  <si>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</si>
  <si>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</si>
  <si>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</si>
  <si>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</si>
  <si>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</si>
  <si>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</si>
  <si>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</si>
  <si>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</si>
  <si>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</si>
  <si>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</si>
  <si>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</si>
  <si>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</si>
  <si>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</si>
  <si>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</si>
  <si>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</si>
  <si>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</si>
  <si>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</si>
  <si>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</si>
  <si>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</si>
  <si>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</si>
  <si>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</si>
  <si>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</si>
  <si>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</si>
  <si>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</si>
  <si>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</si>
  <si>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</si>
  <si>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</si>
  <si>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</si>
  <si>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</si>
  <si>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</si>
  <si>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</si>
  <si>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</si>
  <si>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</si>
  <si>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</si>
  <si>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</si>
  <si>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</si>
  <si>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</si>
  <si>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</si>
  <si>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</si>
  <si>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</si>
  <si>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</si>
  <si>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</si>
  <si>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</si>
  <si>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</si>
  <si>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</si>
  <si>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</si>
  <si>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</si>
  <si>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</si>
  <si>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</si>
  <si>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</si>
  <si>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</si>
  <si>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</si>
  <si>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</si>
  <si>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</si>
  <si>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</si>
  <si>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</si>
  <si>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</si>
  <si>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</si>
  <si>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</si>
  <si>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</si>
  <si>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</si>
  <si>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</si>
  <si>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</si>
  <si>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</si>
  <si>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</si>
  <si>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</si>
  <si>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</si>
  <si>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</si>
  <si>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</si>
  <si>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</si>
  <si>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</si>
  <si>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</si>
  <si>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</si>
  <si>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</si>
  <si>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</si>
  <si>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</si>
  <si>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</si>
  <si>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</si>
  <si>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</si>
  <si>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</si>
  <si>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</si>
  <si>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</si>
  <si>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</si>
  <si>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</si>
  <si>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</si>
  <si>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</si>
  <si>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</si>
  <si>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</si>
  <si>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</si>
  <si>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</si>
  <si>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</si>
  <si>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</si>
  <si>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</si>
  <si>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</si>
  <si>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</si>
  <si>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</si>
  <si>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</si>
  <si>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</si>
  <si>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</si>
  <si>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</si>
  <si>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</si>
  <si>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</si>
  <si>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</si>
  <si>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</si>
  <si>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</si>
  <si>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</si>
  <si>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</si>
  <si>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</si>
  <si>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</si>
  <si>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</si>
  <si>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210 mins</t>
  </si>
  <si>
    <t>PCM-20251001-00000339</t>
  </si>
  <si>
    <t>site was access night &amp; ETA 120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</si>
  <si>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</si>
  <si>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</si>
  <si>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</si>
  <si>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</si>
  <si>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</si>
  <si>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</si>
  <si>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/160 min</t>
  </si>
  <si>
    <t xml:space="preserve">no pcm </t>
  </si>
  <si>
    <t xml:space="preserve">was access night usf area / 170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</si>
  <si>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</si>
  <si>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</si>
  <si>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</si>
  <si>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</si>
  <si>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</si>
  <si>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</si>
  <si>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</si>
  <si>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</si>
  <si>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</si>
  <si>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</si>
  <si>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</si>
  <si>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</si>
  <si>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</si>
  <si>
    <t>PCM-20251001-00000350</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</si>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</sst>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268.25465810185415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14.633674305558088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4.9715972221747506E-2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45931.20308402778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45931.20308402778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45931.20308402778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45931.20308402778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45931.20308402778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45931.20308402778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45931.20308402778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45931.20308402778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45931.20308402778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45931.20308402778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45931.20308402778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45931.20308402778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45931.20308402778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45931.20308402778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45931.20308402778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45931.20308402778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45931.20308402778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45931.20308402778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45931.20308402778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45931.20308402778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45931.20308402778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45931.20308402778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45931.20308402778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45931.20308402778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45931.20308402778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45931.20308402778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45931.20308402778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45931.20308402778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45931.20308402778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45931.20308402778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45931.20308402778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45931.20308402778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45931.20308402778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45931.20308402778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45931.20308402778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45931.20308402778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45931.20308402778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45931.20308402778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45931.20308402778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45931.20308402778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45931.20308402778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45931.20308402778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45931.20308402778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45931.20308402778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45931.20308402778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45931.20308402778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45931.20308402778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45931.20308402778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45931.20308402778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45931.20308402778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45931.20308402778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45931.20308402778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45931.20308402778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45931.20308402778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45931.20308402778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45931.20308402778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45931.20308402778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45931.20308402778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45931.20308402778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45931.20308402778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45931.20308402778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45931.20308402778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45931.20308402778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45931.20308402778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45931.20308402778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45931.20308402778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45931.20308402778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45931.20308402778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45931.20308402778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45931.20308402778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45931.20308402778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45931.20308402778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45931.20308402778</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45931.20308402778</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45931.20308402778</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45931.20308402778</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45931.20308402778</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45931.20308402778</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45931.20308402778</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F47C55E6-7422-4E1E-9E83-9166A4E7320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239.55130138888489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124.47600046296429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106.20324583333422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7.9775166666659061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0.19041018518328201</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2.4090740742394701E-2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45931.203083796296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45931.203083796296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45931.203083796296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45931.203083796296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45931.203083796296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45931.203083796296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45931.203083796296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45931.203083796296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45931.203083796296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45931.203083796296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45931.203083796296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45931.203083796296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45931.20308402778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45931.20308402778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45931.20308402778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45931.20308402778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45931.20308402778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45931.20308402778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45931.20308402778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45931.20308402778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45931.20308402778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45931.20308402778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45931.20308402778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45931.20308402778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45931.20308402778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45931.20308402778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45931.20308402778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45931.20308402778</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45931.203083564818</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45931.203083564818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45931.203083564818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45931.203083564818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45931.20308402778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45931.20308402778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45931.20308402778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45931.20308402778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45931.20308402778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45931.20308402778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45931.20308402778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45931.20308402778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45931.20308402778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45931.20308402778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45931.20308402778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45931.20308402778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45931.20308402778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45931.20308402778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45931.20308402778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45931.20308402778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45931.20308402778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45931.20308402778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45931.20308402778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45931.20308402778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45931.20308402778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45931.20308402778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45931.20308402778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45931.20308402778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45931.20308402778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45931.20308402778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45931.20308402778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45931.20308402778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45931.20308402778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45931.20308402778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45931.20308402778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45931.20308402778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45931.20308402778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45931.20308402778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45931.20308402778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45931.20308402778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45931.20308402778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45931.20308402778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45931.20308402778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45931.20308402778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45931.20308402778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45931.20308402778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45931.20308402778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45931.20308402778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45931.20308402778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45931.20308402778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45931.20308402778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45931.20308402778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45931.20308402778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45931.20308402778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45931.20308402778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45931.20308402778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45931.20308402778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45931.20308402778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45931.20308402778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45931.20308402778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45931.20308402778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45931.20308402778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45931.20308402778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45931.20308402778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45931.20308402778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45931.20308402778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45931.20308402778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45931.20308402778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45931.20308402778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45931.20308402778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45931.20308402778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45931.20308402778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45931.20308402778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45931.20308402778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45931.20308402778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45931.20308402778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45931.20308402778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45931.20308402778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45931.20308402778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45931.20308402778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45931.20308402778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45931.20308402778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45931.20308402778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45931.20308402778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45931.20308402778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45931.20308402778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45931.20308402778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45931.20308402778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45931.20308402778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45931.20308402778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45931.20308402778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45931.20308402778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45931.20308402778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45931.20308402778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45931.20308402778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45931.20308402778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45931.20308402778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45931.20308402778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45931.20308402778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45931.20308402778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45931.20308402778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45931.20308402778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45931.20308402778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45931.20308402778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45931.20308402778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45931.20308402778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45931.20308402778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45931.20308402778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45931.20308402778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45931.20308402778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45931.20308402778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45931.20308402778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45931.20308402778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45931.20308402778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45931.20308402778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45931.20308402778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45931.20308402778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45931.20308402778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45931.20308402778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45931.20308402778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45931.20308402778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45931.20308402778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45931.20308402778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45931.20308402778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45931.20308402778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45931.20308402778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45931.20308402778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45931.20308402778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45931.20308402778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45931.20308402778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45931.20308402778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45931.20308402778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45931.20308402778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45931.20308402778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45931.20308402778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45931.20308402778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45931.20308402778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45931.20308402778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45931.20308402778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45931.20308402778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45931.20308402778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45931.20308402778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45931.20308402778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45931.20308402778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45931.20308402778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45931.20308402778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45931.20308402778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45931.20308402778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45931.20308402778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45931.20308402778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45931.20308402778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45931.20308402778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45931.20308402778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45931.20308402778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45931.20308402778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45931.20308402778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45931.20308402778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45931.20308402778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45931.20308402778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45931.20308402778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45931.20308402778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45931.20308402778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45931.20308402778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45931.20308402778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45931.20308402778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45931.20308402778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45931.20308402778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45931.20308402778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45931.20308402778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45931.20308402778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45931.20308402778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45931.20308402778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45931.20308402778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45931.20308402778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45931.20308402778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45931.20308402778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45931.20308402778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45931.20308402778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45931.20308402778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45931.20308402778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45931.20308402778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45931.20308402778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45931.20308402778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45931.20308402778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45931.20308402778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45931.20308402778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45931.20308402778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45931.20308402778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45931.20308402778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45931.20308402778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45931.20308402778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45931.20308402778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45931.20308402778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45931.20308402778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45931.20308402778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45931.20308402778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45931.20308402778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45931.20308402778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45931.20308402778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45931.20308402778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45931.20308402778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45931.20308402778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45931.20308402778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45931.20308402778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45931.20308402778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45931.20308402778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45931.20308402778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45931.20308402778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45931.20308402778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45931.20308402778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45931.20308402778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45931.20308402778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45931.20308402778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45931.20308402778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45931.20308402778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45931.20308402778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45931.20308402778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45931.20308402778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45931.20308402778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45931.20308402778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45931.20308402778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45931.20308402778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45931.20308402778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45931.20308402778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45931.20308402778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45931.20308402778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45931.20308402778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45931.20308402778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45931.20308402778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45931.20308402778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45931.20308402778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45931.20308402778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45931.20308402778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45931.20308402778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45931.20308402778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45931.20308402778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45931.20308402778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45931.20308402778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45931.20308402778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45931.20308402778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45931.20308402778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45931.20308402778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45931.20308402778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45931.20308402778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45931.20308402778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45931.20308402778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45931.20308402778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45931.20308402778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45931.20308402778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45931.20308402778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45931.20308402778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45931.20308402778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45931.20308402778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45931.20308402778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45931.20308402778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45931.20308402778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45931.20308402778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45931.20308402778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45931.20308402778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45931.20308402778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45931.20308402778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45931.20308402778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45931.20308402778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45931.20308402778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45931.20308402778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45931.20308402778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45931.20308402778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45931.20308402778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45931.20308402778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45931.20308402778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45931.20308402778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45931.20308402778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45931.20308402778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45931.20308402778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45931.20308402778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45931.20308402778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45931.20308402778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45931.20308402778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45931.20308402778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45931.20308402778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45931.20308402778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45931.20308402778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45931.20308402778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45931.20308402778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45931.20308402778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45931.20308402778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45931.20308402778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45931.20308402778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45931.20308402778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45931.20308402778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45931.20308402778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45931.20308402778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45931.20308402778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45931.20308402778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45931.20308402778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45931.20308402778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45931.20308402778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45931.20308402778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45931.20308402778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45931.20308402778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45931.20308402778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45931.20308402778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45931.20308402778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45931.20308402778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45931.20308402778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45931.20308402778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45931.20308402778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45931.20308402778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45931.20308402778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45931.20308402778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45931.20308402778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45931.20308402778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45931.20308402778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45931.20308402778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45931.20308402778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45931.20308402778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45931.20308402778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45931.20308402778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45931.20308402778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45931.20308402778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45931.20308402778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45931.20308402778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45931.20308402778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45931.20308402778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45931.20308402778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45931.20308402778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45931.20308402778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45931.20308402778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45931.20308402778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45931.20308402778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45931.20308402778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45931.20308402778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45931.20308402778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45931.20308402778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45931.20308402778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45931.20308402778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45931.20308402778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45931.20308402778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45931.20308402778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45931.20308402778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45931.20308402778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45931.20308402778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45931.20308402778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45931.20308402778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45931.20308402778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45931.20308402778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45931.20308402778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45931.20308402778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45931.20308402778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45931.20308402778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45931.20308402778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45931.20308402778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45931.20308402778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45931.20308402778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45931.20308402778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45931.20308402778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45931.20308402778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45931.20308402778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45931.20308402778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45931.20308402778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45931.20308402778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45931.20308402778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45931.20308402778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45931.20308402778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45931.20308402778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45931.20308402778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45931.20308402778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45931.20308402778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45931.20308402778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45931.20308402778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45931.20308402778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45931.20308402778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45931.20308402778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45931.20308402778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45931.20308402778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45931.20308402778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45931.20308402778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45931.20308402778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45931.20308402778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45931.20308402778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45931.20308402778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45931.20308402778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45931.20308402778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45931.20308402778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45931.20308402778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45931.20308402778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45931.20308402778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45931.20308402778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45931.20308402778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45931.20308402778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45931.20308402778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45931.20308402778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45931.20308402778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45931.20308402778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45931.20308402778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45931.20308402778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45931.20308402778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45931.20308402778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45931.20308402778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45931.20308402778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45931.20308402778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45931.20308402778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45931.20308402778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45931.20308402778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45931.20308402778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45931.20308402778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45931.20308402778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45931.20308402778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45931.20308402778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45931.20308402778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45931.20308402778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45931.20308402778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45931.20308402778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45931.20308402778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45931.20308402778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45931.20308402778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45931.20308402778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45931.20308402778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45931.20308402778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45931.20308402778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45931.20308402778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45931.20308402778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45931.20308402778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45931.20308402778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45931.20308402778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45931.20308402778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45931.20308402778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45931.20308402778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45931.20308402778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45931.20308402778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45931.20308402778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45931.20308402778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45931.20308402778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45931.20308402778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45931.20308402778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45931.20308402778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45931.20308402778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45931.20308402778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45931.20308402778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45931.20308402778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45931.20308402778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45931.20308402778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45931.20308402778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45931.20308402778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45931.20308402778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45931.20308402778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45931.20308402778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45931.20308402778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45931.20308402778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45931.20308402778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45931.20308402778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45931.20308402778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45931.20308402778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45931.20308402778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45931.20308402778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45931.20308402778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45931.20308402778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45931.20308402778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45931.20308402778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45931.20308402778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45931.20308402778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45931.20308402778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45931.20308402778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45931.20308402778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45931.20308402778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45931.20308402778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45931.20308402778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45931.20308402778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45931.20308402778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45931.20308402778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45931.20308402778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45931.20308402778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45931.20308402778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45931.20308402778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45931.20308402778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45931.20308402778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45931.20308402778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45931.20308402778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45931.20308402778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45931.20308402778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45931.20308402778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45931.20308402778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45931.20308402778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45931.20308402778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45931.20308402778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45931.20308402778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45931.20308402778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45931.20308402778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45931.20308402778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45931.20308402778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45931.20308402778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45931.20308402778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45931.20308402778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45931.20308402778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45931.20308402778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45931.20308402778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45931.20308402778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45931.20308402778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45931.20308402778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45931.20308402778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45931.20308402778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45931.20308402778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45931.20308402778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45931.20308402778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45931.20308402778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45931.20308402778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45931.20308402778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45931.20308402778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45931.20308402778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45931.20308402778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45931.20308402778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45931.20308402778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45931.20308402778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45931.20308402778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45931.20308402778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45931.20308402778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45931.20308402778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45931.20308402778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45931.20308402778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45931.20308402778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45931.20308402778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45931.20308402778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45931.20308402778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45931.20308402778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45931.20308402778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45931.20308402778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45931.20308402778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45931.20308402778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45931.20308402778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45931.20308402778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45931.20308402778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45931.20308402778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45931.20308402778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45931.20308402778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45931.20308402778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45931.20308402778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45931.20308402778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45931.20308402778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45931.20308402778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45931.20308402778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45931.20308402778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45931.20308402778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45931.20308402778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45931.20308402778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45931.20308402778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45931.20308402778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45931.20308402778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45931.20308402778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45931.20308402778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45931.20308402778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45931.20308402778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45931.20308402778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45931.20308402778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45931.20308402778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45931.20308402778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45931.20308402778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45931.20308402778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45931.20308402778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45931.20308402778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45931.20308402778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45931.20308402778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45931.20308402778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45931.20308402778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45931.20308402778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45931.20308402778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45931.20308402778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45931.20308402778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45931.20308402778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45931.20308402778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45931.20308402778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45931.20308402778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45931.20308402778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45931.20308402778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45931.20308402778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45931.20308402778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45931.20308402778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45931.20308402778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45931.20308402778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45931.20308402778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45931.20308402778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45931.20308402778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45931.20308402778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45931.20308402778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45931.20308402778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45931.20308402778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45931.20308402778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45931.20308402778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45931.20308402778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45931.20308402778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45931.20308402778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45931.20308402778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45931.20308402778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45931.20308402778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45931.20308402778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45931.20308402778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45931.20308402778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45931.20308402778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45931.20308402778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45931.20308402778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45931.20308402778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45931.20308402778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45931.20308402778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45931.20308402778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45931.20308402778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45931.20308402778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45931.20308402778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45931.20308402778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45931.20308402778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45931.20308402778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45931.20308402778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45931.20308402778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45931.20308402778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45931.20308402778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45931.20308402778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45931.20308402778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45931.20308402778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45931.20308402778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45931.20308402778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45931.20308402778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45931.20308402778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45931.20308402778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45931.20308402778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45931.20308402778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45931.20308402778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45931.20308402778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45931.20308402778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45931.20308402778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45931.20308402778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45931.20308402778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45931.20308402778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45931.20308402778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45931.20308402778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45931.20308402778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45931.20308402778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45931.20308402778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45931.20308402778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45931.20308402778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45931.20308402778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45931.20308402778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45931.20308402778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45931.20308402778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45931.20308402778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45931.20308402778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45931.20308402778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45931.20308402778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45931.20308402778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45931.20308402778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45931.20308402778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45931.20308402778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45931.20308402778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45931.20308402778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45931.20308402778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45931.20308402778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45931.20308402778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45931.20308402778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45931.20308402778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45931.20308402778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45931.20308402778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45931.20308402778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45931.20308402778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45931.20308402778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45931.20308402778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45931.20308402778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45931.20308402778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45931.20308402778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45931.20308402778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45931.20308402778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45931.20308402778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45931.20308402778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45931.20308402778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45931.20308402778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45931.20308402778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45931.20308402778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45931.20308402778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45931.20308402778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45931.20308402778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45931.20308402778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45931.20308402778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45931.20308402778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45931.20308402778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45931.20308402778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45931.20308402778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45931.20308402778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45931.20308402778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45931.20308402778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45931.20308402778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45931.20308402778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45931.20308402778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45931.20308402778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45931.20308402778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45931.20308402778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45931.20308402778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45931.20308402778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45931.20308402778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45931.20308402778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45931.20308402778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45931.20308402778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45931.20308402778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45931.20308402778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45931.20308402778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45931.20308402778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45931.20308402778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45931.20308402778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45931.20308402778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45931.20308402778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45931.20308402778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45931.20308402778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45931.20308402778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45931.20308402778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45931.20308402778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45931.20308402778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45931.20308402778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45931.20308402778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45931.20308402778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45931.20308402778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45931.20308402778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45931.20308402778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45931.20308402778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45931.20308402778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45931.20308402778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45931.20308402778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45931.20308402778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45931.20308402778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45931.20308402778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45931.20308402778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45931.20308402778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45931.20308402778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45931.20308402778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45931.20308402778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45931.20308402778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45931.20308402778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45931.20308402778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45931.20308402778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45931.20308402778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45931.20308402778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45931.20308402778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45931.20308402778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45931.20308402778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45931.20308402778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45931.20308402778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45931.20308402778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45931.20308402778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45931.20308402778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45931.20308402778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45931.20308402778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45931.20308402778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45931.20308402778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45931.20308402778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45931.20308402778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45931.20308402778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45931.20308402778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45931.20308402778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45931.20308402778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45931.20308402778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45931.20308402778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45931.20308402778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45931.20308402778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45931.20308402778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45931.20308402778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45931.20308402778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45931.20308402778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45931.20308402778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45931.20308402778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45931.20308402778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45931.20308402778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45931.20308402778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45931.20308402778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45931.20308402778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45931.20308402778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45931.20308402778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45931.20308402778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45931.20308402778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45931.20308402778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45931.20308402778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45931.20308402778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45931.20308402778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45931.20308402778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45931.20308402778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45931.20308402778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45931.20308402778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45931.20308402778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45931.20308402778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45931.20308402778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45931.20308402778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45931.20308402778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45931.20308402778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45931.20308402778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45931.20308402778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45931.20308402778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45931.20308402778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45931.20308402778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45931.20308402778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45931.20308402778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45931.20308402778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45931.20308402778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45931.20308402778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45931.20308402778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45931.20308402778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45931.20308402778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45931.20308402778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45931.20308402778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45931.20308402778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45931.20308402778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45931.20308402778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45931.20308402778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45931.20308402778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45931.20308402778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45931.20308402778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45931.20308402778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45931.20308402778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45931.20308402778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45931.20308402778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45931.20308402778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45931.20308402778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45931.20308402778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45931.20308402778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45931.20308402778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45931.20308402778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45931.20308402778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45931.20308402778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45931.20308402778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45931.20308402778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45931.20308402778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45931.20308402778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45931.20308402778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45931.20308402778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45931.20308402778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45931.20308402778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45931.20308402778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45931.20308402778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45931.20308402778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45931.20308402778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45931.20308402778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45931.20308402778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45931.20308402778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45931.20308402778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45931.20308402778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45931.20308402778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45931.20308402778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45931.20308402778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45931.20308402778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45931.20308402778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45931.20308402778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45931.20308402778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45931.20308402778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45931.20308402778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45931.20308402778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45931.20308402778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45931.20308402778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45931.20308402778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45931.20308402778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45931.20308402778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45931.20308402778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45931.20308402778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45931.20308402778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45931.20308402778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45931.20308402778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45931.20308402778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45931.20308402778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45931.20308402778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45931.20308402778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45931.20308402778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45931.20308402778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45931.20308402778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45931.20308402778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45931.20308402778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45931.20308402778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45931.20308402778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45931.20308402778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45931.20308402778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45931.20308402778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45931.20308402778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45931.20308402778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45931.20308402778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45931.20308402778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45931.20308402778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45931.20308402778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45931.20308402778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45931.20308402778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45931.20308402778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45931.20308402778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45931.20308402778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45931.20308402778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45931.20308402778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45931.20308402778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45931.20308402778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45931.20308402778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45931.20308402778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45931.20308402778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45931.20308402778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45931.20308402778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45931.20308402778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45931.20308402778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45931.20308402778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45931.20308402778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45931.20308402778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45931.20308402778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45931.20308402778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45931.20308402778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45931.20308402778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45931.20308402778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45931.20308402778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45931.20308402778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45931.20308402778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45931.20308402778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45931.20308402778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45931.20308402778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45931.20308402778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45931.20308402778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45931.20308402778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45931.20308402778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45931.20308402778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45931.20308402778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45931.20308402778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45931.20308402778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45931.20308402778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45931.20308402778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45931.20308402778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45931.20308402778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45931.20308402778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45931.20308402778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45931.20308402778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45931.20308402778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45931.20308402778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45931.20308402778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45931.20308402778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45931.20308402778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45931.20308402778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45931.20308402778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45931.20308402778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45931.20308402778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45931.20308402778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45931.20308402778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45931.20308402778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45931.20308402778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45931.20308402778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45931.20308402778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45931.20308402778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45931.20308402778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45931.20308402778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45931.20308402778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45931.20308402778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45931.20308402778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45931.20308402778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45931.20308402778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45931.20308402778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45931.20308402778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45931.20308402778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45931.20308402778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45931.20308402778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45931.20308402778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45931.20308402778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45931.20308402778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45931.20308402778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45931.20308402778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45931.20308402778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45931.20308402778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45931.20308402778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45931.20308402778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45931.20308402778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45931.20308402778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45931.20308402778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45931.20308402778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45931.20308402778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45931.20308402778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45931.20308402778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45931.20308402778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45931.20308402778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45931.20308402778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45931.20308402778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45931.20308402778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45931.20308402778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45931.20308402778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45931.20308402778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45931.20308402778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45931.20308402778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45931.20308402778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45931.20308402778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45931.20308402778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45931.20308402778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45931.20308402778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45931.20308402778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45931.20308402778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45931.20308402778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45931.20308402778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45931.20308402778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45931.20308402778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45931.20308402778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45931.20308402778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45931.20308402778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45931.20308402778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45931.20308402778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45931.20308402778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45931.20308402778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45931.20308402778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45931.20308402778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45931.20308402778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45931.20308402778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45931.20308402778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45931.20308402778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45931.20308402778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45931.20308402778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45931.20308402778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45931.20308402778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45931.20308402778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45931.20308402778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45931.20308402778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45931.20308402778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45931.20308402778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45931.20308402778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45931.20308402778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45931.20308402778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45931.20308402778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45931.20308402778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45931.20308402778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45931.20308402778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45931.20308402778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45931.20308402778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45931.20308402778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45931.20308402778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45931.20308402778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45931.20308402778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45931.20308402778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45931.20308402778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45931.20308402778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45931.20308402778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45931.20308402778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45931.20308402778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45931.20308402778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45931.20308402778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45931.20308402778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45931.20308402778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45931.20308402778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45931.20308402778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45931.20308402778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45931.20308402778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45931.20308402778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45931.20308402778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45931.20308402778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45931.20308402778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45931.20308402778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45931.20308402778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45931.20308402778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45931.20308402778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45931.20308402778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45931.20308402778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45931.20308402778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45931.20308402778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45931.20308402778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45931.20308402778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45931.20308402778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45931.20308402778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45931.20308402778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45931.20308402778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45931.20308402778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45931.20308402778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45931.20308402778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45931.20308402778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45931.20308402778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45931.20308402778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45931.20308402778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45931.20308402778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45931.20308402778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45931.20308402778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45931.20308402778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45931.20308402778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45931.20308402778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45931.20308402778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45931.20308402778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45931.20308402778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45931.20308402778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45931.20308402778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45931.20308402778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45931.20308402778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45931.20308402778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45931.20308402778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45931.20308402778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45931.20308402778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45931.20308402778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45931.20308402778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45931.20308402778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45931.20308402778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45931.20308402778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45931.20308402778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45931.20308402778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45931.20308402778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45931.20308402778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45931.20308402778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45931.20308402778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45931.20308402778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45931.20308402778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45931.20308402778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45931.20308402778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45931.20308402778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45931.20308402778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45931.20308402778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45931.20308402778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45931.20308402778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45931.20308402778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45931.20308402778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45931.20308402778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45931.20308402778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45931.20308402778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45931.20308402778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45931.20308402778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45931.20308402778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45931.20308402778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45931.20308402778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45931.20308402778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45931.20308402778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45931.20308402778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45931.20308402778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45931.20308402778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45931.20308402778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45931.20308402778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45931.20308402778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45931.20308402778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45931.20308402778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45931.20308402778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45931.20308402778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45931.20308402778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45931.20308402778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45931.20308402778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45931.20308402778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45931.20308402778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45931.20308402778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45931.20308402778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45931.20308402778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45931.20308402778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45931.20308402778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45931.20308402778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45931.20308402778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45931.20308402778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45931.20308402778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45931.20308402778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45931.20308402778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45931.20308402778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45931.20308402778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45931.20308402778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45931.20308402778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45931.20308402778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45931.20308402778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45931.20308402778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45931.20308402778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45931.20308402778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45931.20308402778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45931.20308402778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45931.20308402778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45931.20308402778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45931.20308402778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45931.20308402778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45931.20308402778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45931.20308402778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45931.20308402778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45931.20308402778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45931.20308402778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45931.20308402778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45931.20308402778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45931.20308402778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45931.20308402778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45931.20308402778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45931.20308402778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45931.20308402778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45931.20308402778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45931.20308402778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45931.20308402778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45931.20308402778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45931.20308402778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45931.20308402778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45931.20308402778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45931.20308402778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45931.20308402778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45931.20308402778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45931.20308402778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45931.20308402778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45931.20308402778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45931.20308402778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45931.20308402778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45931.20308402778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45931.20308402778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45931.20308402778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45931.20308402778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45931.20308402778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45931.20308402778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45931.20308402778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45931.20308402778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45931.20308402778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45931.20308402778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45931.20308402778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45931.20308402778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45931.20308402778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45931.20308402778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45931.20308402778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45931.20308402778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45931.20308402778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45931.20308402778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45931.20308402778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45931.20308402778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45931.20308402778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45931.20308402778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45931.20308402778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45931.20308402778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45931.20308402778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45931.20308402778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45931.20308402778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45931.20308402778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45931.20308402778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45931.20308402778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45931.20308402778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45931.20308402778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45931.20308402778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45931.20308402778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45931.20308402778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45931.20308402778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45931.20308402778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45931.20308402778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45931.20308402778</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45931.20308402778</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45931.20308402778</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45931.20308402778</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45931.20308402778</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227.72236643518409</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0.31280601851904066</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3.7562962963420432E-2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45931.203083796296</v>
      </c>
      <c r="H5" s="113">
        <v>45931.141423611109</v>
      </c>
      <c r="I5" s="110" t="str">
        <f>IFERROR(VLOOKUP(D5,DB!A:F,6,0),"")</f>
        <v>Generator-SG</v>
      </c>
      <c r="J5" s="110" t="str">
        <f>IFERROR(VLOOKUP(D5,DB!A:G,7,0),"")</f>
        <v>No BB Shifted</v>
      </c>
      <c r="K5" s="115" t="s">
        <v>39070</v>
      </c>
      <c r="L5" s="107" t="str">
        <f>IFERROR(VLOOKUP(D5,DB!A:I,9,0),"")</f>
        <v>Latis</v>
      </c>
    </row>
    <row r="6" spans="1:16" ht="15" customHeight="1">
      <c r="A6" s="110"/>
      <c r="B6" s="110" t="str">
        <f>IFERROR(VLOOKUP(D6,DB!A:K,11,0),"")</f>
        <v/>
      </c>
      <c r="C6" s="111"/>
      <c r="D6" s="107"/>
      <c r="E6" s="112"/>
      <c r="F6" s="113"/>
      <c r="G6" s="114">
        <f ca="1">IFERROR(NOW()-F6,"")</f>
        <v>45931.203083796296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45931.20308402778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45931.20308402778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45931.20308402778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45931.20308402778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45931.20308402778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45931.20308402778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45931.20308402778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45931.20308402778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45931.20308402778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45931.20308402778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45931.20308402778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45931.20308402778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45931.20308402778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45931.20308402778</v>
      </c>
      <c r="H20" s="113"/>
      <c r="I20" s="110" t="str">
        <f>IFERROR(VLOOKUP(D20,DB!A:F,6,0),"")</f>
        <v/>
      </c>
      <c r="J20" s="110" t="str">
        <f>IFERROR(VLOOKUP(D20,DB!A:G,7,0),"")</f>
        <v/>
      </c>
      <c r="K20" s="115"/>
      <c r="L20" s="107" t="str">
        <f>IFERROR(VLOOKUP(D20,DB!A:I,9,0),"")</f>
        <v/>
      </c>
    </row>
    <row r="21" spans="1:12" ht="15" customHeight="1">
      <c r="A21" s="110"/>
      <c r="B21" s="110" t="str">
        <f>IFERROR(VLOOKUP(D22,DB!A:K,11,0),"")</f>
        <v/>
      </c>
      <c r="C21" s="111"/>
      <c r="D21" s="144"/>
      <c r="E21" s="112"/>
      <c r="F21" s="113"/>
      <c r="G21" s="114">
        <f ca="1">IFERROR(NOW()-F21,"")</f>
        <v>45931.20308402778</v>
      </c>
      <c r="H21" s="113"/>
      <c r="I21" s="110" t="str">
        <f>IFERROR(VLOOKUP(D22,DB!A:F,6,0),"")</f>
        <v/>
      </c>
      <c r="J21" s="110" t="str">
        <f>IFERROR(VLOOKUP(D22,DB!A:G,7,0),"")</f>
        <v/>
      </c>
      <c r="K21" s="115"/>
      <c r="L21" s="107" t="str">
        <f>IFERROR(VLOOKUP(D22,DB!A:I,9,0),"")</f>
        <v/>
      </c>
    </row>
    <row r="22" spans="1:12" ht="15" customHeight="1">
      <c r="A22" s="110"/>
      <c r="B22" s="110" t="str">
        <f>IFERROR(VLOOKUP(#REF!,DB!A:K,11,0),"")</f>
        <v/>
      </c>
      <c r="C22" s="111"/>
      <c r="D22" s="107"/>
      <c r="E22" s="112"/>
      <c r="F22" s="113"/>
      <c r="G22" s="114">
        <f ca="1">IFERROR(NOW()-F22,"")</f>
        <v>45931.20308402778</v>
      </c>
      <c r="H22" s="113"/>
      <c r="I22" s="110" t="str">
        <f>IFERROR(VLOOKUP(#REF!,DB!A:F,6,0),"")</f>
        <v/>
      </c>
      <c r="J22" s="110" t="str">
        <f>IFERROR(VLOOKUP(#REF!,DB!A:G,7,0),"")</f>
        <v/>
      </c>
      <c r="K22" s="115"/>
      <c r="L22" s="107" t="str">
        <f>IFERROR(VLOOKUP(#REF!,DB!A:I,9,0),"")</f>
        <v/>
      </c>
    </row>
    <row r="23" spans="1:12" ht="15" customHeight="1">
      <c r="A23" s="110"/>
      <c r="B23" s="110" t="str">
        <f>IFERROR(VLOOKUP(D23,DB!A:K,11,0),"")</f>
        <v/>
      </c>
      <c r="C23" s="111"/>
      <c r="D23" s="107"/>
      <c r="E23" s="112"/>
      <c r="F23" s="113"/>
      <c r="G23" s="114">
        <f ca="1">IFERROR(NOW()-F23,"")</f>
        <v>45931.20308402778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45931.20308402778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45931.20308402778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45931.20308402778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45931.20308402778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45931.20308402778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45931.20308402778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45931.20308402778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45931.20308402778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45931.20308402778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45931.20308402778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45931.20308402778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45931.20308402778</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39.371023842591967</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5.0142064814790501</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37"/>
      <c r="E4" s="37"/>
      <c r="F4" s="38"/>
      <c r="G4" s="39">
        <f ca="1">IFERROR(NOW()-F4,"-")</f>
        <v>45931.203083796296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45931.203083796296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45931.203083796296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45931.203083796296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45931.203083796296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45931.203083796296</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45931.203083796296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45931.203083796296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45931.203083796296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45931.203083796296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45931.203083796296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45931.203083796296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45931.203083796296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45931.203083796296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45931.203083796296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45931.203083796296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45931.203083796296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45931.203083796296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45931.203083796296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45931.203083796296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45931.203083796296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45931.203083796296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45931.203083796296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45931.203083796296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45931.203083796296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45931.203083796296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45931.203083796296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45931.203083796296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45931.203083796296</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45931.203083796296</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45931.203083796296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45931.203083796296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45931.203083796296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45931.203083796296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45931.203083796296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45931.203083796296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45931.203083796296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45931.203083796296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45931.203083796296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45931.203083796296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45931.203083796296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45931.203083796296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45931.203083796296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45931.203083796296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45931.203083796296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45931.203083796296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45931.203083796296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45931.203083796296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45931.203083796296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45931.203083796296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45931.203083796296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45931.203083796296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45931.203083796296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45931.203083796296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45931.203083796296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45931.203083796296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45931.203083796296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45931.203083796296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45931.203083796296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45931.203083796296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45931.203083796296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45931.203083796296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45931.203083796296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45931.203083796296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45931.203083796296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45931.203083796296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45931.203083796296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45931.203083796296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45931.203083796296</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45931.203083796296</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45931.203083796296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45931.203083796296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45931.203083796296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45931.203083796296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45931.203083796296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45931.203083796296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45931.203083796296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45931.203083796296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45931.203083796296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45931.203083796296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45931.203083796296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45931.203083796296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45931.203083796296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45931.203083796296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45931.203083796296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45931.203083796296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45931.203083796296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45931.203083796296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45931.203083796296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45931.203083796296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45931.203083796296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45931.203083796296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45931.203083796296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45931.203083796296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45931.203083796296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45931.203083796296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45931.203083796296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45931.203083796296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45931.203083796296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45931.203083796296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45931.203083796296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45931.203083796296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45931.203083796296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45931.203083796296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45931.203083796296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45931.203083796296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45931.203083796296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45931.203083796296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45931.203083796296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45931.203083796296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45931.203083796296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45931.203083796296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45931.203083796296</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45931.203083796296</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45931.203083796296</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45931.203083796296</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45931.203083796296</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45931.203083796296</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45931.203083796296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45931.203083796296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45931.203083796296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45931.203083796296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45931.203083796296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45931.203083796296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45931.203083796296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45931.203083796296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45931.203083796296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45931.203083796296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45931.203083796296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45931.203083796296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45931.203083796296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45931.203083796296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45931.203083796296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45931.203083796296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45931.203083796296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45931.203083796296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45931.203083796296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45931.203083796296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45931.203083796296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45931.203083796296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45931.203083796296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45931.203083796296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45931.203083796296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45931.203083796296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45931.203083796296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45931.203083796296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45931.203083796296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45931.203083796296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45931.203083796296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45931.203083796296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45931.203083796296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45931.203083796296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45931.203083796296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45931.203083796296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45931.203083796296</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45931.203083796296</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45931.203083796296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45931.203083796296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45931.203083796296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45931.203083796296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45931.203083796296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45931.203083796296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45931.203083796296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45931.203083796296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45931.203083796296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45931.203083796296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45931.203083796296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45931.203083796296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45931.203083796296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45931.203083796296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45931.203083796296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45931.203083796296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45931.203083796296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45931.203083796296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45931.203083796296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45931.203083796296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45931.203083796296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45931.203083796296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45931.203083796296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45931.203083796296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45931.203083796296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45931.203083796296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45931.203083796296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45931.203083796296</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45931.203083796296</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45931.203083796296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45931.203083796296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45931.203083796296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45931.203083796296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45931.203083796296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45931.203083796296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45931.203083796296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45931.203083796296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45931.203083796296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45931.203083796296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45931.203083796296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45931.203083796296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45931.203083796296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45931.203083796296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45931.203083796296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45931.203083796296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45931.203083796296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45931.203083796296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45931.203083796296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45931.203083796296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45931.203083796296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45931.203083796296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45931.203083796296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45931.203083796296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45931.203083796296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45931.203083796296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45931.203083796296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45931.203083796296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45931.203083796296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45931.203083796296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45931.203083796296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45931.203083796296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45931.203083796296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45931.203083796296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45931.203083796296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45931.203083796296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45931.203083796296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45931.203083796296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45931.203083796296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45931.203083796296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45931.203083796296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45931.203083796296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45931.203083796296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45931.203083796296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45931.203083796296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45931.203083796296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45931.203083796296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45931.203083796296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45931.203083796296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45931.203083796296</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45931.203083796296</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45931.203083796296</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45931.203083796296</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45931.203083796296</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2.0593685185158392</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4.4302365740732057</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4.0855375000028289</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39080</v>
      </c>
      <c r="B5" s="140" t="str">
        <f>IFERROR(VLOOKUP(D5,DB!A:K,11,0),"")</f>
        <v>R6</v>
      </c>
      <c r="C5" s="140">
        <v>2</v>
      </c>
      <c r="D5" s="140" t="s">
        <v>38919</v>
      </c>
      <c r="E5" s="140" t="s">
        <v>38964</v>
      </c>
      <c r="F5" s="141">
        <v>45930.730011574073</v>
      </c>
      <c r="G5" s="142">
        <f ca="1">IFERROR(NOW()-F5,"-")</f>
        <v>0.47307222222298151</v>
      </c>
      <c r="H5" s="141">
        <v>45930.746990740743</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1</v>
      </c>
      <c r="D6" s="140" t="s">
        <v>36762</v>
      </c>
      <c r="E6" s="140" t="s">
        <v>38964</v>
      </c>
      <c r="F6" s="141">
        <v>45931.172812500001</v>
      </c>
      <c r="G6" s="142">
        <f ca="1">IFERROR(NOW()-F6,"-")</f>
        <v>3.027129629481351E-2</v>
      </c>
      <c r="H6" s="141">
        <v>45931.166863425926</v>
      </c>
      <c r="I6" s="140" t="str">
        <f>IFERROR(VLOOKUP(D6,DB!A:F,6,0),"")</f>
        <v>Generator-SG</v>
      </c>
      <c r="J6" s="140" t="str">
        <f>IFERROR(VLOOKUP(D6,DB!A:G,7,0),"")</f>
        <v>Dead</v>
      </c>
      <c r="K6" s="140" t="s">
        <v>39083</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39084</v>
      </c>
      <c r="B7" s="140" t="str">
        <f>IFERROR(VLOOKUP(D7,DB!A:K,11,0),"")</f>
        <v>R6</v>
      </c>
      <c r="C7" s="140">
        <v>1</v>
      </c>
      <c r="D7" s="140" t="s">
        <v>33067</v>
      </c>
      <c r="E7" s="140" t="s">
        <v>38964</v>
      </c>
      <c r="F7" s="141">
        <v>45931.186631944445</v>
      </c>
      <c r="G7" s="142">
        <f ca="1">IFERROR(NOW()-F7,"-")</f>
        <v>1.6451851850433741E-2</v>
      </c>
      <c r="H7" s="141">
        <v>45931.180891203701</v>
      </c>
      <c r="I7" s="140" t="str">
        <f>IFERROR(VLOOKUP(D7,DB!A:F,6,0),"")</f>
        <v>SCECO</v>
      </c>
      <c r="J7" s="140" t="str">
        <f>IFERROR(VLOOKUP(D7,DB!A:G,7,0),"")</f>
        <v>Good</v>
      </c>
      <c r="K7" s="140" t="s">
        <v>39085</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45931.203083796296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45931.203083796296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45931.203083796296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45931.203083796296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45931.203083796296</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45931.203083796296</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45931.203083796296</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45931.203083796296</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45931.203083796296</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45931.20308402778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45931.20308402778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45931.20308402778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45931.20308402778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45931.20308402778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45931.20308402778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45931.20308402778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45931.20308402778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45931.20308402778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45931.20308402778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45931.20308402778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45931.20308402778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45931.20308402778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45931.20308402778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45931.20308402778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45931.20308402778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45931.20308402778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45931.20308402778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45931.20308402778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45931.20308402778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45931.20308402778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45931.20308402778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45931.20308402778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45931.20308402778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45931.20308402778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45931.20308402778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45931.20308402778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45931.20308402778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45931.20308402778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45931.20308402778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45931.20308402778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45931.20308402778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45931.20308402778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45931.20308402778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45931.20308402778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45931.20308402778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45931.20308402778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45931.20308402778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45931.20308402778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45931.20308402778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45931.20308402778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45931.20308402778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45931.20308402778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45931.20308402778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45931.20308402778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45931.20308402778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45931.20308402778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45931.20308402778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45931.20308402778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45931.20308402778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45931.20308402778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45931.20308402778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45931.20308402778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45931.20308402778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45931.20308402778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45931.20308402778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45931.20308402778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45931.20308402778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45931.20308402778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45931.20308402778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45931.20308402778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45931.20308402778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45931.20308402778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45931.20308402778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45931.20308402778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45931.20308402778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45931.20308402778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45931.20308402778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45931.20308402778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45931.20308402778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45931.20308402778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45931.20308402778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45931.20308402778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45931.20308402778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45931.20308402778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45931.20308402778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45931.20308402778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45931.20308402778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45931.20308402778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45931.20308402778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45931.20308402778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45931.20308402778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45931.20308402778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45931.20308402778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45931.20308402778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45931.20308402778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45931.20308402778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45931.20308402778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45931.20308402778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45931.20308402778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45931.20308402778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45931.20308402778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45931.20308402778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45931.20308402778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45931.20308402778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45931.20308402778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45931.20308402778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45931.20308402778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45931.20308402778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45931.20308402778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45931.20308402778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45931.20308402778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45931.20308402778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45931.20308402778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45931.20308402778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45931.20308402778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45931.20308402778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45931.20308402778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45931.20308402778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45931.20308402778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45931.20308402778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45931.20308402778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45931.20308402778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45931.20308402778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45931.20308402778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45931.20308402778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45931.20308402778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45931.20308402778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45931.20308402778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45931.20308402778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45931.20308402778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45931.20308402778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45931.20308402778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45931.20308402778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45931.20308402778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45931.20308402778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45931.20308402778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45931.20308402778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45931.20308402778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45931.20308402778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45931.20308402778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45931.20308402778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45931.20308402778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45931.20308402778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45931.20308402778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45931.20308402778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45931.20308402778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45931.20308402778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45931.20308402778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45931.20308402778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45931.20308402778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45931.20308402778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45931.20308402778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45931.20308402778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45931.20308402778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45931.20308402778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45931.20308402778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45931.20308402778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45931.20308402778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45931.20308402778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45931.20308402778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45931.20308402778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45931.20308402778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45931.20308402778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45931.20308402778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45931.20308402778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45931.20308402778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45931.20308402778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45931.20308402778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45931.20308402778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45931.20308402778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45931.20308402778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45931.20308402778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45931.20308402778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45931.20308402778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45931.20308402778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45931.20308402778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45931.20308402778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45931.20308402778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45931.20308402778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45931.20308402778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45931.20308402778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45931.20308402778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45931.20308402778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45931.20308402778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45931.20308402778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45931.20308402778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45931.20308402778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45931.20308402778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45931.20308402778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45931.20308402778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45931.20308402778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45931.20308402778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45931.20308402778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45931.20308402778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45931.20308402778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45931.20308402778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45931.20308402778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45931.20308402778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45931.20308402778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45931.20308402778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45931.20308402778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45931.20308402778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45931.20308402778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45931.20308402778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45931.20308402778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45931.20308402778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45931.20308402778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45931.20308402778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45931.20308402778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45931.20308402778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45931.20308402778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45931.20308402778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45931.20308402778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45931.20308402778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45931.20308402778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45931.20308402778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45931.20308402778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45931.20308402778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45931.20308402778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45931.20308402778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45931.20308402778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45931.20308402778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45931.20308402778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45931.20308402778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45931.20308402778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45931.20308402778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45931.20308402778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45931.20308402778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45931.20308402778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45931.20308402778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45931.20308402778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45931.20308402778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45931.20308402778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45931.20308402778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45931.20308402778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45931.20308402778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45931.20308402778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45931.20308402778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45931.20308402778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45931.20308402778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45931.20308402778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45931.20308402778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45931.20308402778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45931.20308402778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45931.20308402778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45931.20308402778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45931.20308402778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45931.20308402778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45931.20308402778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45931.20308402778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45931.20308402778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45931.20308402778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45931.20308402778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45931.20308402778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45931.20308402778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45931.20308402778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45931.20308402778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45931.20308402778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45931.20308402778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45931.20308402778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45931.20308402778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45931.20308402778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45931.20308402778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45931.20308402778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45931.20308402778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45931.20308402778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45931.20308402778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45931.20308402778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45931.20308402778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45931.20308402778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45931.20308402778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45931.20308402778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45931.20308402778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45931.20308402778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45931.20308402778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45931.20308402778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45931.20308402778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45931.20308402778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45931.20308402778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45931.20308402778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45931.20308402778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45931.20308402778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45931.20308402778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45931.20308402778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45931.20308402778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45931.20308402778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45931.20308402778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45931.20308402778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45931.20308402778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45931.20308402778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45931.20308402778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45931.20308402778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45931.20308402778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45931.20308402778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45931.20308402778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45931.20308402778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45931.20308402778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45931.20308402778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45931.20308402778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45931.20308402778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45931.20308402778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45931.20308402778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45931.20308402778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45931.20308402778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45931.20308402778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45931.20308402778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45931.20308402778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45931.20308402778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45931.20308402778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45931.20308402778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45931.20308402778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45931.20308402778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45931.20308402778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45931.20308402778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45931.20308402778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45931.20308402778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45931.20308402778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45931.20308402778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45931.20308402778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45931.20308402778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45931.20308402778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45931.20308402778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45931.20308402778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45931.20308402778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45931.20308402778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45931.20308402778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45931.20308402778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45931.20308402778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45931.20308402778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45931.20308402778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45931.20308402778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45931.20308402778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45931.20308402778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45931.20308402778</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45931.20308402778</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45931.20308402778</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45931.20308402778</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45931.20308402778</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45931.20308402778</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2025-10-01T01:52:30Z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